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tasha\Desktop\"/>
    </mc:Choice>
  </mc:AlternateContent>
  <xr:revisionPtr revIDLastSave="0" documentId="8_{49A5AC02-12EA-483C-8CE0-561C96D5623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KUKURUZ" sheetId="2" r:id="rId1"/>
    <sheet name="PŠENICA I KUKURUZ KAPACITET" sheetId="3" r:id="rId2"/>
  </sheets>
  <definedNames>
    <definedName name="_xlnm.Print_Titles" localSheetId="0">KUKURUZ!$10:$11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  <c r="E62" i="2" l="1"/>
  <c r="E59" i="2" l="1"/>
  <c r="E56" i="2"/>
  <c r="E49" i="2"/>
  <c r="E39" i="2"/>
  <c r="E30" i="2"/>
  <c r="E26" i="2"/>
  <c r="E21" i="2"/>
  <c r="E18" i="2"/>
  <c r="E63" i="2" l="1"/>
</calcChain>
</file>

<file path=xl/sharedStrings.xml><?xml version="1.0" encoding="utf-8"?>
<sst xmlns="http://schemas.openxmlformats.org/spreadsheetml/2006/main" count="128" uniqueCount="110">
  <si>
    <t>СКЛАДИШТАР</t>
  </si>
  <si>
    <t>МЕСТО</t>
  </si>
  <si>
    <t>Шифра склад.</t>
  </si>
  <si>
    <t xml:space="preserve">       Б Е О Г Р А Д</t>
  </si>
  <si>
    <t xml:space="preserve">        Република Србија</t>
  </si>
  <si>
    <t>04 ЈУЖНО БАНАТСКИ ОКРУГ</t>
  </si>
  <si>
    <t>07  СРЕМСКИ ОКРУГ</t>
  </si>
  <si>
    <t>09 КОЛУБАРСКИ ОКРУГ</t>
  </si>
  <si>
    <t>8 МАЧВАНСКИ ОКРУГ</t>
  </si>
  <si>
    <t>П Р Е Г Л Е Д</t>
  </si>
  <si>
    <t>РЕПУБЛИЧКА ДИРЕКЦИЈА</t>
  </si>
  <si>
    <t xml:space="preserve">     ЗА РОБНЕ  РЕЗЕРВЕ</t>
  </si>
  <si>
    <t>Р.Б.</t>
  </si>
  <si>
    <t xml:space="preserve">   ____________2019. године</t>
  </si>
  <si>
    <t>Напомена</t>
  </si>
  <si>
    <t>02-СРЕДЊЕ БАНАТСКИ ОКРУГ</t>
  </si>
  <si>
    <t>0829</t>
  </si>
  <si>
    <t>ЗЗ "ЈУКО-БЕГЕЈЦИ"</t>
  </si>
  <si>
    <t xml:space="preserve"> Нови Бечеј</t>
  </si>
  <si>
    <t>Торак</t>
  </si>
  <si>
    <t>2169</t>
  </si>
  <si>
    <t>2325</t>
  </si>
  <si>
    <t>Нови Бечеј</t>
  </si>
  <si>
    <t xml:space="preserve">ДОО "РАЦА" </t>
  </si>
  <si>
    <t>03-СЕВЕРНО БАНАТСКИ ОКРУГ</t>
  </si>
  <si>
    <t>05 ЗАПАДНО БАЧКИ ОКРУГ</t>
  </si>
  <si>
    <t>06 ЈУЖНО БАЧКИ ОКРУГ</t>
  </si>
  <si>
    <t>НАЗИВ И МЕСТО СКЛАДИШТАРА</t>
  </si>
  <si>
    <t>КАРАКТЕРИСТИКЕ СИЛОСА</t>
  </si>
  <si>
    <t xml:space="preserve">Укупно уговорено за пшеницу </t>
  </si>
  <si>
    <t>Укупно уговорено за кукуруз</t>
  </si>
  <si>
    <t xml:space="preserve">Укупни капацитет </t>
  </si>
  <si>
    <t>Број ћелија у којима је пшеница и кукуруз</t>
  </si>
  <si>
    <t>Број и капацитет ћелија</t>
  </si>
  <si>
    <t>Резервна ћелија/број и капацитет</t>
  </si>
  <si>
    <t>Бетонски/ Метални</t>
  </si>
  <si>
    <t>( у тонама)</t>
  </si>
  <si>
    <t>Укупно уговорени капацитет              ( 8+9)</t>
  </si>
  <si>
    <t>Скл.простор без Дирек.робе (4-10)</t>
  </si>
  <si>
    <t>ПРЕГЛЕД</t>
  </si>
  <si>
    <t>СКЛАДИШТРА ДИРЕКЦИЈЕ СА КАРКТЕРИСТИКАМА СКЛАДИШНОГ ПРОСТОРА</t>
  </si>
  <si>
    <t>И УГОВОРЕНИМ КАПАЦИТЕТИМА ЗА МЕРКАНТИЛНУ ПШЕНИЦУ И МЕРКАНТИЛНИ КУКУРУЗ</t>
  </si>
  <si>
    <t>0777</t>
  </si>
  <si>
    <t>0391</t>
  </si>
  <si>
    <t>0396</t>
  </si>
  <si>
    <t>Панчево</t>
  </si>
  <si>
    <t>Инђија</t>
  </si>
  <si>
    <t>Стара Пазова</t>
  </si>
  <si>
    <t>"ЖИТОСРЕМ"</t>
  </si>
  <si>
    <t>"ЖИТОПРОМЕТ МЛИНПЕК"</t>
  </si>
  <si>
    <t>"АЛБАТРОС"</t>
  </si>
  <si>
    <t>"МЛИН ШКРБИЋ"</t>
  </si>
  <si>
    <t>"РАТАР"</t>
  </si>
  <si>
    <t xml:space="preserve">"ПРОТЕИН" </t>
  </si>
  <si>
    <t>"ВРЕБАЛОВ АГРАР"</t>
  </si>
  <si>
    <t xml:space="preserve">"AWISS"    </t>
  </si>
  <si>
    <t>"АГРО-ИЛИЧИЋ"</t>
  </si>
  <si>
    <t>Мартинци</t>
  </si>
  <si>
    <t>Драгиње</t>
  </si>
  <si>
    <t>Липолист</t>
  </si>
  <si>
    <t>Клење</t>
  </si>
  <si>
    <t>"ЕКОКОМ-ЖИТОПРОМЕТ"</t>
  </si>
  <si>
    <t>"МЛИН КОВАЧЕВИЋ"</t>
  </si>
  <si>
    <t>"БРАЋА РУЖИЋ"</t>
  </si>
  <si>
    <t>"СТОЧАР Л.С.Б. "</t>
  </si>
  <si>
    <t xml:space="preserve">"ДПС КЛАС ГРУП" </t>
  </si>
  <si>
    <t>"АГРОХЕМИКА"</t>
  </si>
  <si>
    <t>Бачки Петровац</t>
  </si>
  <si>
    <t>"АГРОПЛОД"</t>
  </si>
  <si>
    <t>Гложан</t>
  </si>
  <si>
    <t>Уб</t>
  </si>
  <si>
    <t>"МЕТЕОР КОМЕРЦ"</t>
  </si>
  <si>
    <t>Сомбор</t>
  </si>
  <si>
    <t>"СКОМ"</t>
  </si>
  <si>
    <t>Шабац (силос у Дебрцу)</t>
  </si>
  <si>
    <t>"СИЛОДАНИК"</t>
  </si>
  <si>
    <t>Кузмин</t>
  </si>
  <si>
    <t>2026</t>
  </si>
  <si>
    <t>"BCM TRADE"</t>
  </si>
  <si>
    <t>Београд (силос у Идвору)</t>
  </si>
  <si>
    <t>ЗЗ "БЕШКА АГРАР"</t>
  </si>
  <si>
    <t>Крчедин</t>
  </si>
  <si>
    <t>Београд, (силос у Падеју)</t>
  </si>
  <si>
    <t>Зрењанин, (силос у В.Степа)</t>
  </si>
  <si>
    <t>"МИСТРАЛ КОМЕРЦ"</t>
  </si>
  <si>
    <t>Темерин</t>
  </si>
  <si>
    <t>Шабац (силос у Платичево)</t>
  </si>
  <si>
    <t>Шид (силос у Ердевику)</t>
  </si>
  <si>
    <t>2090</t>
  </si>
  <si>
    <t>"АГРОПРОДУКТ"</t>
  </si>
  <si>
    <t>Бумбарево Брдо</t>
  </si>
  <si>
    <t>1981</t>
  </si>
  <si>
    <t>Крчедин  силос у Старој Пазови</t>
  </si>
  <si>
    <t>ФЕНИКС АГРАР</t>
  </si>
  <si>
    <t>Вогањ</t>
  </si>
  <si>
    <t>Темерин (силос у Чуругу)</t>
  </si>
  <si>
    <t>Бачки Петровац  (силос у Равном Селу)</t>
  </si>
  <si>
    <t>ПЕТРОВЕЦ ДОО</t>
  </si>
  <si>
    <t>Бачки Јарак</t>
  </si>
  <si>
    <t>МП1 АГРАР</t>
  </si>
  <si>
    <t>Крагујевац</t>
  </si>
  <si>
    <t>12 ШУМАДИЈСКИ ОКРУГ</t>
  </si>
  <si>
    <t>АГРОМАРКЕТ ДОО</t>
  </si>
  <si>
    <t>Књиговод. стање на дан 31.10.2022 (т)</t>
  </si>
  <si>
    <t xml:space="preserve">СКЛАДИШТАРА ЗА МЕРКАНТИЛНИ КУКУРУЗ </t>
  </si>
  <si>
    <t>Датум: 09.11.2022. године</t>
  </si>
  <si>
    <t xml:space="preserve">ПРИОРИТЕТ  </t>
  </si>
  <si>
    <t>Фекетић ( силос у Алеси Шантићу)</t>
  </si>
  <si>
    <t>НАПОМЕНА : Складишта са ознаком Приоритет је потребно да се прва празне</t>
  </si>
  <si>
    <t>Укупна количина м.кукуруза у складиштима са приоритетом: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</si>
</sst>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2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2" borderId="0" xfId="0" applyFont="1" applyFill="1"/>
    <xf numFmtId="0" fontId="2" fillId="0" borderId="0" xfId="0" applyFont="1" applyBorder="1" applyAlignment="1">
      <alignment wrapText="1"/>
    </xf>
    <xf numFmtId="0" fontId="2" fillId="0" borderId="8" xfId="0" applyFont="1" applyBorder="1"/>
    <xf numFmtId="4" fontId="2" fillId="0" borderId="0" xfId="0" applyNumberFormat="1" applyFont="1"/>
    <xf numFmtId="4" fontId="2" fillId="0" borderId="0" xfId="0" applyNumberFormat="1" applyFont="1" applyBorder="1"/>
    <xf numFmtId="4" fontId="3" fillId="2" borderId="0" xfId="0" applyNumberFormat="1" applyFont="1" applyFill="1" applyBorder="1" applyAlignment="1">
      <alignment horizontal="right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5" borderId="4" xfId="1" applyFont="1" applyFill="1" applyBorder="1" applyAlignment="1">
      <alignment vertical="center"/>
    </xf>
    <xf numFmtId="0" fontId="12" fillId="5" borderId="1" xfId="1" applyFont="1" applyFill="1" applyBorder="1" applyAlignment="1">
      <alignment horizontal="left" vertical="center"/>
    </xf>
    <xf numFmtId="164" fontId="12" fillId="5" borderId="1" xfId="1" applyNumberFormat="1" applyFont="1" applyFill="1" applyBorder="1" applyAlignment="1">
      <alignment horizontal="right" vertical="center"/>
    </xf>
    <xf numFmtId="164" fontId="12" fillId="5" borderId="1" xfId="1" applyNumberFormat="1" applyFont="1" applyFill="1" applyBorder="1" applyAlignment="1">
      <alignment horizontal="left" vertical="center"/>
    </xf>
    <xf numFmtId="164" fontId="11" fillId="5" borderId="1" xfId="1" applyNumberFormat="1" applyFont="1" applyFill="1" applyBorder="1" applyAlignment="1">
      <alignment horizontal="right" vertical="center"/>
    </xf>
    <xf numFmtId="0" fontId="12" fillId="4" borderId="4" xfId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164" fontId="12" fillId="4" borderId="1" xfId="1" applyNumberFormat="1" applyFont="1" applyFill="1" applyBorder="1" applyAlignment="1">
      <alignment horizontal="left" vertical="center"/>
    </xf>
    <xf numFmtId="164" fontId="12" fillId="4" borderId="1" xfId="1" applyNumberFormat="1" applyFont="1" applyFill="1" applyBorder="1" applyAlignment="1">
      <alignment horizontal="right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164" fontId="12" fillId="4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1" fillId="4" borderId="4" xfId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2" fillId="2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6" borderId="4" xfId="0" applyFont="1" applyFill="1" applyBorder="1" applyAlignment="1"/>
    <xf numFmtId="0" fontId="10" fillId="6" borderId="1" xfId="0" applyFont="1" applyFill="1" applyBorder="1" applyAlignment="1"/>
    <xf numFmtId="0" fontId="9" fillId="2" borderId="4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wrapText="1"/>
    </xf>
    <xf numFmtId="0" fontId="9" fillId="2" borderId="4" xfId="0" applyFont="1" applyFill="1" applyBorder="1" applyAlignment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10" fillId="3" borderId="1" xfId="0" applyFont="1" applyFill="1" applyBorder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4" xfId="0" applyFont="1" applyBorder="1"/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1" fillId="3" borderId="4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0" fontId="9" fillId="0" borderId="5" xfId="0" applyFont="1" applyBorder="1"/>
    <xf numFmtId="0" fontId="10" fillId="0" borderId="6" xfId="0" applyFont="1" applyBorder="1" applyAlignment="1"/>
    <xf numFmtId="0" fontId="10" fillId="0" borderId="7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/>
    <xf numFmtId="4" fontId="12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9" fillId="2" borderId="0" xfId="0" applyFont="1" applyFill="1" applyBorder="1" applyAlignment="1"/>
    <xf numFmtId="4" fontId="12" fillId="2" borderId="0" xfId="0" applyNumberFormat="1" applyFont="1" applyFill="1" applyBorder="1" applyAlignme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9" fillId="7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4" fontId="12" fillId="7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 vertical="center" wrapText="1"/>
    </xf>
    <xf numFmtId="4" fontId="10" fillId="7" borderId="11" xfId="0" applyNumberFormat="1" applyFont="1" applyFill="1" applyBorder="1" applyAlignment="1"/>
    <xf numFmtId="4" fontId="9" fillId="2" borderId="11" xfId="0" applyNumberFormat="1" applyFont="1" applyFill="1" applyBorder="1"/>
    <xf numFmtId="4" fontId="9" fillId="2" borderId="11" xfId="0" applyNumberFormat="1" applyFont="1" applyFill="1" applyBorder="1" applyAlignment="1">
      <alignment vertical="center" wrapText="1"/>
    </xf>
    <xf numFmtId="4" fontId="10" fillId="0" borderId="11" xfId="0" applyNumberFormat="1" applyFont="1" applyBorder="1"/>
    <xf numFmtId="4" fontId="9" fillId="7" borderId="11" xfId="0" applyNumberFormat="1" applyFont="1" applyFill="1" applyBorder="1"/>
    <xf numFmtId="4" fontId="10" fillId="2" borderId="11" xfId="0" applyNumberFormat="1" applyFont="1" applyFill="1" applyBorder="1"/>
    <xf numFmtId="4" fontId="10" fillId="7" borderId="11" xfId="0" applyNumberFormat="1" applyFont="1" applyFill="1" applyBorder="1"/>
    <xf numFmtId="4" fontId="11" fillId="7" borderId="11" xfId="1" applyNumberFormat="1" applyFont="1" applyFill="1" applyBorder="1" applyAlignment="1">
      <alignment vertical="center"/>
    </xf>
    <xf numFmtId="4" fontId="12" fillId="2" borderId="11" xfId="1" applyNumberFormat="1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/>
    <xf numFmtId="0" fontId="9" fillId="0" borderId="0" xfId="0" applyFont="1" applyBorder="1" applyAlignment="1"/>
    <xf numFmtId="4" fontId="9" fillId="0" borderId="0" xfId="0" applyNumberFormat="1" applyFont="1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9" fillId="2" borderId="14" xfId="0" applyFont="1" applyFill="1" applyBorder="1"/>
    <xf numFmtId="0" fontId="9" fillId="0" borderId="14" xfId="0" applyFont="1" applyBorder="1"/>
    <xf numFmtId="3" fontId="9" fillId="2" borderId="14" xfId="0" applyNumberFormat="1" applyFont="1" applyFill="1" applyBorder="1"/>
    <xf numFmtId="3" fontId="9" fillId="0" borderId="14" xfId="0" applyNumberFormat="1" applyFont="1" applyBorder="1" applyAlignment="1">
      <alignment wrapText="1"/>
    </xf>
    <xf numFmtId="3" fontId="9" fillId="0" borderId="14" xfId="0" applyNumberFormat="1" applyFont="1" applyBorder="1"/>
    <xf numFmtId="3" fontId="9" fillId="2" borderId="14" xfId="0" applyNumberFormat="1" applyFont="1" applyFill="1" applyBorder="1" applyAlignment="1">
      <alignment wrapText="1"/>
    </xf>
    <xf numFmtId="4" fontId="9" fillId="0" borderId="14" xfId="0" applyNumberFormat="1" applyFont="1" applyBorder="1" applyAlignment="1">
      <alignment wrapText="1"/>
    </xf>
    <xf numFmtId="0" fontId="9" fillId="8" borderId="14" xfId="0" applyFont="1" applyFill="1" applyBorder="1"/>
    <xf numFmtId="3" fontId="9" fillId="8" borderId="14" xfId="0" applyNumberFormat="1" applyFont="1" applyFill="1" applyBorder="1"/>
    <xf numFmtId="0" fontId="9" fillId="8" borderId="4" xfId="0" applyFont="1" applyFill="1" applyBorder="1" applyAlignment="1">
      <alignment horizontal="center"/>
    </xf>
    <xf numFmtId="49" fontId="9" fillId="8" borderId="1" xfId="0" applyNumberFormat="1" applyFont="1" applyFill="1" applyBorder="1" applyAlignment="1">
      <alignment horizontal="left"/>
    </xf>
    <xf numFmtId="0" fontId="9" fillId="8" borderId="1" xfId="0" applyFont="1" applyFill="1" applyBorder="1" applyAlignment="1">
      <alignment wrapText="1"/>
    </xf>
    <xf numFmtId="4" fontId="9" fillId="8" borderId="11" xfId="0" applyNumberFormat="1" applyFont="1" applyFill="1" applyBorder="1"/>
    <xf numFmtId="0" fontId="9" fillId="8" borderId="1" xfId="0" applyFont="1" applyFill="1" applyBorder="1" applyAlignment="1">
      <alignment horizontal="left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left" wrapText="1"/>
    </xf>
    <xf numFmtId="0" fontId="13" fillId="2" borderId="15" xfId="0" applyFont="1" applyFill="1" applyBorder="1" applyAlignment="1"/>
    <xf numFmtId="4" fontId="13" fillId="2" borderId="16" xfId="0" applyNumberFormat="1" applyFont="1" applyFill="1" applyBorder="1" applyAlignment="1"/>
    <xf numFmtId="0" fontId="7" fillId="8" borderId="15" xfId="0" applyFont="1" applyFill="1" applyBorder="1"/>
    <xf numFmtId="0" fontId="7" fillId="8" borderId="16" xfId="0" applyFont="1" applyFill="1" applyBorder="1" applyAlignment="1">
      <alignment horizontal="center"/>
    </xf>
    <xf numFmtId="0" fontId="13" fillId="8" borderId="16" xfId="0" applyFont="1" applyFill="1" applyBorder="1"/>
    <xf numFmtId="0" fontId="13" fillId="8" borderId="17" xfId="0" applyFont="1" applyFill="1" applyBorder="1"/>
    <xf numFmtId="0" fontId="15" fillId="0" borderId="0" xfId="0" applyFont="1" applyAlignment="1"/>
    <xf numFmtId="4" fontId="10" fillId="0" borderId="11" xfId="0" applyNumberFormat="1" applyFont="1" applyBorder="1" applyAlignment="1">
      <alignment horizontal="right" vertical="center" wrapText="1"/>
    </xf>
    <xf numFmtId="4" fontId="14" fillId="0" borderId="9" xfId="0" applyNumberFormat="1" applyFont="1" applyBorder="1"/>
    <xf numFmtId="3" fontId="10" fillId="0" borderId="12" xfId="0" applyNumberFormat="1" applyFont="1" applyBorder="1" applyAlignment="1">
      <alignment wrapText="1"/>
    </xf>
    <xf numFmtId="0" fontId="9" fillId="0" borderId="18" xfId="0" applyFont="1" applyBorder="1" applyAlignment="1">
      <alignment wrapText="1"/>
    </xf>
    <xf numFmtId="4" fontId="10" fillId="2" borderId="9" xfId="0" applyNumberFormat="1" applyFont="1" applyFill="1" applyBorder="1"/>
    <xf numFmtId="0" fontId="10" fillId="3" borderId="4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7"/>
  <sheetViews>
    <sheetView tabSelected="1" zoomScaleNormal="100" workbookViewId="0">
      <selection activeCell="J66" sqref="J66"/>
    </sheetView>
  </sheetViews>
  <sheetFormatPr defaultColWidth="9.140625" defaultRowHeight="15" x14ac:dyDescent="0.25"/>
  <cols>
    <col min="1" max="1" width="4.42578125" style="1" customWidth="1"/>
    <col min="2" max="2" width="8.7109375" style="1" customWidth="1"/>
    <col min="3" max="3" width="25.28515625" style="1" customWidth="1"/>
    <col min="4" max="4" width="32.42578125" style="1" customWidth="1"/>
    <col min="5" max="5" width="13.5703125" style="20" customWidth="1"/>
    <col min="6" max="6" width="12.7109375" style="1" customWidth="1"/>
    <col min="7" max="7" width="13.42578125" style="1" customWidth="1"/>
    <col min="8" max="8" width="13.7109375" style="1" customWidth="1"/>
    <col min="9" max="9" width="9.5703125" style="20" customWidth="1"/>
    <col min="10" max="10" width="13.42578125" style="20" customWidth="1"/>
    <col min="11" max="11" width="36.7109375" style="19" customWidth="1"/>
    <col min="12" max="12" width="34.42578125" style="1" customWidth="1"/>
    <col min="13" max="16384" width="9.140625" style="1"/>
  </cols>
  <sheetData>
    <row r="1" spans="1:11" x14ac:dyDescent="0.25">
      <c r="A1" s="23"/>
      <c r="B1" s="23" t="s">
        <v>4</v>
      </c>
      <c r="C1" s="23"/>
      <c r="D1" s="23"/>
      <c r="E1" s="24"/>
      <c r="F1" s="23"/>
      <c r="G1" s="23"/>
      <c r="H1" s="23"/>
      <c r="I1" s="24"/>
      <c r="J1" s="116"/>
      <c r="K1" s="86"/>
    </row>
    <row r="2" spans="1:11" x14ac:dyDescent="0.25">
      <c r="A2" s="23"/>
      <c r="B2" s="25" t="s">
        <v>10</v>
      </c>
      <c r="C2" s="23"/>
      <c r="D2" s="23"/>
      <c r="E2" s="24"/>
      <c r="F2" s="23"/>
      <c r="G2" s="23"/>
      <c r="H2" s="23"/>
      <c r="I2" s="24"/>
      <c r="J2" s="116"/>
      <c r="K2" s="86"/>
    </row>
    <row r="3" spans="1:11" x14ac:dyDescent="0.25">
      <c r="A3" s="23"/>
      <c r="B3" s="25" t="s">
        <v>11</v>
      </c>
      <c r="C3" s="23"/>
      <c r="D3" s="23"/>
      <c r="E3" s="24"/>
      <c r="F3" s="23"/>
      <c r="G3" s="23"/>
      <c r="H3" s="23"/>
      <c r="I3" s="24"/>
      <c r="J3" s="116"/>
      <c r="K3" s="86"/>
    </row>
    <row r="4" spans="1:11" x14ac:dyDescent="0.25">
      <c r="A4" s="23"/>
      <c r="B4" s="23" t="s">
        <v>105</v>
      </c>
      <c r="C4" s="23"/>
      <c r="D4" s="23"/>
      <c r="E4" s="24"/>
      <c r="F4" s="23"/>
      <c r="G4" s="23"/>
      <c r="H4" s="23"/>
      <c r="I4" s="24"/>
      <c r="J4" s="116"/>
      <c r="K4" s="86"/>
    </row>
    <row r="5" spans="1:11" x14ac:dyDescent="0.25">
      <c r="A5" s="23"/>
      <c r="B5" s="23" t="s">
        <v>3</v>
      </c>
      <c r="C5" s="23"/>
      <c r="D5" s="23"/>
      <c r="E5" s="24"/>
      <c r="F5" s="23"/>
      <c r="G5" s="23"/>
      <c r="H5" s="23"/>
      <c r="I5" s="24"/>
      <c r="J5" s="116"/>
      <c r="K5" s="86"/>
    </row>
    <row r="6" spans="1:11" x14ac:dyDescent="0.25">
      <c r="A6" s="23"/>
      <c r="B6" s="23"/>
      <c r="C6" s="23"/>
      <c r="D6" s="23"/>
      <c r="E6" s="24"/>
      <c r="F6" s="23"/>
      <c r="G6" s="23"/>
      <c r="H6" s="23"/>
      <c r="I6" s="24"/>
      <c r="J6" s="116"/>
      <c r="K6" s="86"/>
    </row>
    <row r="7" spans="1:11" ht="15.75" x14ac:dyDescent="0.25">
      <c r="A7" s="113"/>
      <c r="B7" s="113"/>
      <c r="C7" s="113"/>
      <c r="D7" s="141" t="s">
        <v>9</v>
      </c>
      <c r="E7" s="113"/>
      <c r="F7" s="113"/>
      <c r="G7" s="113"/>
      <c r="H7" s="113"/>
      <c r="I7" s="113"/>
      <c r="J7" s="114"/>
      <c r="K7" s="114"/>
    </row>
    <row r="8" spans="1:11" ht="15.75" x14ac:dyDescent="0.25">
      <c r="A8" s="114"/>
      <c r="B8" s="114"/>
      <c r="C8" s="150" t="s">
        <v>104</v>
      </c>
      <c r="D8" s="150"/>
      <c r="E8" s="114"/>
      <c r="F8" s="114"/>
      <c r="G8" s="114"/>
      <c r="H8" s="114"/>
      <c r="I8" s="114"/>
      <c r="J8" s="114"/>
      <c r="K8" s="114"/>
    </row>
    <row r="9" spans="1:11" ht="15.75" thickBot="1" x14ac:dyDescent="0.3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14"/>
    </row>
    <row r="10" spans="1:11" ht="38.25" x14ac:dyDescent="0.25">
      <c r="A10" s="26" t="s">
        <v>12</v>
      </c>
      <c r="B10" s="27" t="s">
        <v>2</v>
      </c>
      <c r="C10" s="28" t="s">
        <v>0</v>
      </c>
      <c r="D10" s="28" t="s">
        <v>1</v>
      </c>
      <c r="E10" s="97" t="s">
        <v>103</v>
      </c>
      <c r="F10" s="117" t="s">
        <v>14</v>
      </c>
      <c r="G10" s="2"/>
      <c r="I10" s="1"/>
      <c r="J10" s="1"/>
      <c r="K10" s="1"/>
    </row>
    <row r="11" spans="1:11" ht="10.5" customHeight="1" x14ac:dyDescent="0.25">
      <c r="A11" s="29">
        <v>1</v>
      </c>
      <c r="B11" s="30">
        <v>2</v>
      </c>
      <c r="C11" s="31">
        <v>3</v>
      </c>
      <c r="D11" s="31">
        <v>4</v>
      </c>
      <c r="E11" s="98">
        <v>5</v>
      </c>
      <c r="F11" s="118">
        <v>6</v>
      </c>
      <c r="G11" s="2"/>
      <c r="I11" s="1"/>
      <c r="J11" s="1"/>
      <c r="K11" s="1"/>
    </row>
    <row r="12" spans="1:11" s="8" customFormat="1" ht="15.75" x14ac:dyDescent="0.25">
      <c r="A12" s="32" t="s">
        <v>15</v>
      </c>
      <c r="B12" s="33"/>
      <c r="C12" s="34"/>
      <c r="D12" s="35"/>
      <c r="E12" s="99"/>
      <c r="F12" s="119"/>
      <c r="G12" s="2"/>
    </row>
    <row r="13" spans="1:11" s="8" customFormat="1" ht="15.75" x14ac:dyDescent="0.25">
      <c r="A13" s="37">
        <v>1</v>
      </c>
      <c r="B13" s="38" t="s">
        <v>16</v>
      </c>
      <c r="C13" s="39" t="s">
        <v>17</v>
      </c>
      <c r="D13" s="40" t="s">
        <v>19</v>
      </c>
      <c r="E13" s="100">
        <v>2479.9749999999999</v>
      </c>
      <c r="F13" s="119"/>
      <c r="G13" s="2"/>
    </row>
    <row r="14" spans="1:11" s="8" customFormat="1" ht="15.75" x14ac:dyDescent="0.25">
      <c r="A14" s="37">
        <v>2</v>
      </c>
      <c r="B14" s="42" t="s">
        <v>91</v>
      </c>
      <c r="C14" s="43" t="s">
        <v>23</v>
      </c>
      <c r="D14" s="44" t="s">
        <v>83</v>
      </c>
      <c r="E14" s="100">
        <v>6043.45</v>
      </c>
      <c r="F14" s="119"/>
      <c r="G14" s="2"/>
    </row>
    <row r="15" spans="1:11" s="8" customFormat="1" ht="15.75" x14ac:dyDescent="0.25">
      <c r="A15" s="37">
        <v>3</v>
      </c>
      <c r="B15" s="45">
        <v>2092</v>
      </c>
      <c r="C15" s="43" t="s">
        <v>56</v>
      </c>
      <c r="D15" s="44" t="s">
        <v>18</v>
      </c>
      <c r="E15" s="100">
        <v>2365.3249999999998</v>
      </c>
      <c r="F15" s="119"/>
      <c r="G15" s="2"/>
    </row>
    <row r="16" spans="1:11" s="8" customFormat="1" ht="15.75" x14ac:dyDescent="0.25">
      <c r="A16" s="37">
        <v>4</v>
      </c>
      <c r="B16" s="42" t="s">
        <v>20</v>
      </c>
      <c r="C16" s="43" t="s">
        <v>53</v>
      </c>
      <c r="D16" s="44" t="s">
        <v>19</v>
      </c>
      <c r="E16" s="100">
        <v>2492.5</v>
      </c>
      <c r="F16" s="119"/>
      <c r="G16" s="2"/>
    </row>
    <row r="17" spans="1:11" s="8" customFormat="1" ht="15.75" x14ac:dyDescent="0.25">
      <c r="A17" s="37">
        <v>5</v>
      </c>
      <c r="B17" s="42" t="s">
        <v>21</v>
      </c>
      <c r="C17" s="43" t="s">
        <v>54</v>
      </c>
      <c r="D17" s="44" t="s">
        <v>22</v>
      </c>
      <c r="E17" s="100">
        <v>595.67200000000003</v>
      </c>
      <c r="F17" s="119"/>
      <c r="G17" s="2"/>
    </row>
    <row r="18" spans="1:11" s="8" customFormat="1" ht="15.75" x14ac:dyDescent="0.25">
      <c r="A18" s="46"/>
      <c r="B18" s="42"/>
      <c r="C18" s="43"/>
      <c r="D18" s="41"/>
      <c r="E18" s="101">
        <f>SUBTOTAL(9,E13:E17)</f>
        <v>13976.922</v>
      </c>
      <c r="F18" s="119"/>
      <c r="G18" s="18"/>
    </row>
    <row r="19" spans="1:11" s="8" customFormat="1" ht="15.75" x14ac:dyDescent="0.25">
      <c r="A19" s="32" t="s">
        <v>24</v>
      </c>
      <c r="B19" s="47"/>
      <c r="C19" s="48"/>
      <c r="D19" s="36"/>
      <c r="E19" s="102"/>
      <c r="F19" s="119"/>
      <c r="G19" s="2"/>
    </row>
    <row r="20" spans="1:11" x14ac:dyDescent="0.25">
      <c r="A20" s="49">
        <v>1</v>
      </c>
      <c r="B20" s="50">
        <v>1958</v>
      </c>
      <c r="C20" s="51" t="s">
        <v>55</v>
      </c>
      <c r="D20" s="52" t="s">
        <v>82</v>
      </c>
      <c r="E20" s="103">
        <v>3836.7620000000002</v>
      </c>
      <c r="F20" s="118"/>
      <c r="G20" s="2"/>
      <c r="I20" s="1"/>
      <c r="J20" s="1"/>
      <c r="K20" s="1"/>
    </row>
    <row r="21" spans="1:11" ht="14.25" customHeight="1" x14ac:dyDescent="0.25">
      <c r="A21" s="29"/>
      <c r="B21" s="30"/>
      <c r="C21" s="31"/>
      <c r="D21" s="31"/>
      <c r="E21" s="142">
        <f>SUBTOTAL(9,E20)</f>
        <v>3836.7620000000002</v>
      </c>
      <c r="F21" s="118"/>
      <c r="G21" s="2"/>
      <c r="I21" s="1"/>
      <c r="J21" s="1"/>
      <c r="K21" s="1"/>
    </row>
    <row r="22" spans="1:11" x14ac:dyDescent="0.25">
      <c r="A22" s="53" t="s">
        <v>5</v>
      </c>
      <c r="B22" s="54"/>
      <c r="C22" s="54"/>
      <c r="D22" s="54"/>
      <c r="E22" s="104"/>
      <c r="F22" s="120"/>
      <c r="G22" s="2"/>
      <c r="I22" s="1"/>
      <c r="J22" s="1"/>
      <c r="K22" s="1"/>
    </row>
    <row r="23" spans="1:11" s="17" customFormat="1" x14ac:dyDescent="0.25">
      <c r="A23" s="128">
        <v>1</v>
      </c>
      <c r="B23" s="129" t="s">
        <v>43</v>
      </c>
      <c r="C23" s="130" t="s">
        <v>52</v>
      </c>
      <c r="D23" s="130" t="s">
        <v>45</v>
      </c>
      <c r="E23" s="131">
        <v>6031.7640000000001</v>
      </c>
      <c r="F23" s="127" t="s">
        <v>106</v>
      </c>
      <c r="G23" s="2"/>
    </row>
    <row r="24" spans="1:11" x14ac:dyDescent="0.25">
      <c r="A24" s="58">
        <v>2</v>
      </c>
      <c r="B24" s="59" t="s">
        <v>77</v>
      </c>
      <c r="C24" s="52" t="s">
        <v>78</v>
      </c>
      <c r="D24" s="52" t="s">
        <v>79</v>
      </c>
      <c r="E24" s="106">
        <v>3976.279</v>
      </c>
      <c r="F24" s="122"/>
      <c r="G24" s="2"/>
      <c r="I24" s="1"/>
      <c r="J24" s="1"/>
      <c r="K24" s="1"/>
    </row>
    <row r="25" spans="1:11" x14ac:dyDescent="0.25">
      <c r="A25" s="58">
        <v>3</v>
      </c>
      <c r="B25" s="59" t="s">
        <v>88</v>
      </c>
      <c r="C25" s="52" t="s">
        <v>89</v>
      </c>
      <c r="D25" s="52" t="s">
        <v>90</v>
      </c>
      <c r="E25" s="106">
        <v>722.71699999999998</v>
      </c>
      <c r="F25" s="122"/>
      <c r="G25" s="2"/>
      <c r="I25" s="1"/>
      <c r="J25" s="1"/>
      <c r="K25" s="1"/>
    </row>
    <row r="26" spans="1:11" x14ac:dyDescent="0.25">
      <c r="A26" s="49"/>
      <c r="B26" s="50"/>
      <c r="C26" s="60"/>
      <c r="D26" s="60"/>
      <c r="E26" s="107">
        <f>SUBTOTAL(9,E23:E25)</f>
        <v>10730.76</v>
      </c>
      <c r="F26" s="123"/>
      <c r="G26" s="2"/>
      <c r="I26" s="1"/>
      <c r="J26" s="1"/>
      <c r="K26" s="1"/>
    </row>
    <row r="27" spans="1:11" x14ac:dyDescent="0.25">
      <c r="A27" s="53" t="s">
        <v>25</v>
      </c>
      <c r="B27" s="61"/>
      <c r="C27" s="62"/>
      <c r="D27" s="62"/>
      <c r="E27" s="108"/>
      <c r="F27" s="123"/>
      <c r="G27" s="2"/>
      <c r="I27" s="1"/>
      <c r="J27" s="1"/>
      <c r="K27" s="1"/>
    </row>
    <row r="28" spans="1:11" x14ac:dyDescent="0.25">
      <c r="A28" s="63">
        <v>1</v>
      </c>
      <c r="B28" s="50">
        <v>2163</v>
      </c>
      <c r="C28" s="60" t="s">
        <v>71</v>
      </c>
      <c r="D28" s="60" t="s">
        <v>72</v>
      </c>
      <c r="E28" s="105">
        <v>2704.89</v>
      </c>
      <c r="F28" s="122"/>
      <c r="G28" s="2"/>
      <c r="I28" s="1"/>
      <c r="J28" s="1"/>
      <c r="K28" s="1"/>
    </row>
    <row r="29" spans="1:11" ht="21" customHeight="1" x14ac:dyDescent="0.25">
      <c r="A29" s="63">
        <v>3</v>
      </c>
      <c r="B29" s="50">
        <v>2322</v>
      </c>
      <c r="C29" s="60" t="s">
        <v>73</v>
      </c>
      <c r="D29" s="52" t="s">
        <v>107</v>
      </c>
      <c r="E29" s="105">
        <v>567</v>
      </c>
      <c r="F29" s="123"/>
      <c r="G29" s="2"/>
      <c r="I29" s="1"/>
      <c r="J29" s="1"/>
      <c r="K29" s="1"/>
    </row>
    <row r="30" spans="1:11" x14ac:dyDescent="0.25">
      <c r="A30" s="63"/>
      <c r="B30" s="50"/>
      <c r="C30" s="57"/>
      <c r="D30" s="57"/>
      <c r="E30" s="109">
        <f>SUBTOTAL(9,E28:E29)</f>
        <v>3271.89</v>
      </c>
      <c r="F30" s="123"/>
      <c r="G30" s="2"/>
      <c r="I30" s="1"/>
      <c r="J30" s="1"/>
      <c r="K30" s="1"/>
    </row>
    <row r="31" spans="1:11" x14ac:dyDescent="0.25">
      <c r="A31" s="53" t="s">
        <v>26</v>
      </c>
      <c r="B31" s="61"/>
      <c r="C31" s="62"/>
      <c r="D31" s="62"/>
      <c r="E31" s="108"/>
      <c r="F31" s="123"/>
      <c r="G31" s="3"/>
      <c r="I31" s="1"/>
      <c r="J31" s="1"/>
      <c r="K31" s="1"/>
    </row>
    <row r="32" spans="1:11" x14ac:dyDescent="0.25">
      <c r="A32" s="55">
        <v>2</v>
      </c>
      <c r="B32" s="50">
        <v>2085</v>
      </c>
      <c r="C32" s="57" t="s">
        <v>68</v>
      </c>
      <c r="D32" s="57" t="s">
        <v>69</v>
      </c>
      <c r="E32" s="105">
        <v>5994.741</v>
      </c>
      <c r="F32" s="124"/>
      <c r="G32" s="2"/>
      <c r="I32" s="1"/>
      <c r="J32" s="1"/>
      <c r="K32" s="1"/>
    </row>
    <row r="33" spans="1:11" x14ac:dyDescent="0.25">
      <c r="A33" s="49">
        <v>3</v>
      </c>
      <c r="B33" s="64">
        <v>2052</v>
      </c>
      <c r="C33" s="65" t="s">
        <v>66</v>
      </c>
      <c r="D33" s="60" t="s">
        <v>67</v>
      </c>
      <c r="E33" s="105">
        <v>5756.5410000000002</v>
      </c>
      <c r="F33" s="125"/>
      <c r="G33" s="2"/>
      <c r="I33" s="1"/>
      <c r="J33" s="1"/>
      <c r="K33" s="1"/>
    </row>
    <row r="34" spans="1:11" ht="18.75" customHeight="1" x14ac:dyDescent="0.25">
      <c r="A34" s="49">
        <v>4</v>
      </c>
      <c r="B34" s="64">
        <v>9851</v>
      </c>
      <c r="C34" s="65" t="s">
        <v>66</v>
      </c>
      <c r="D34" s="60" t="s">
        <v>96</v>
      </c>
      <c r="E34" s="105">
        <v>982.99</v>
      </c>
      <c r="F34" s="120"/>
      <c r="G34" s="2"/>
      <c r="I34" s="1"/>
      <c r="J34" s="1"/>
      <c r="K34" s="1"/>
    </row>
    <row r="35" spans="1:11" x14ac:dyDescent="0.25">
      <c r="A35" s="49">
        <v>5</v>
      </c>
      <c r="B35" s="64">
        <v>9858</v>
      </c>
      <c r="C35" s="65" t="s">
        <v>99</v>
      </c>
      <c r="D35" s="65" t="s">
        <v>98</v>
      </c>
      <c r="E35" s="105">
        <v>992.62</v>
      </c>
      <c r="F35" s="120"/>
      <c r="G35" s="2"/>
      <c r="I35" s="1"/>
      <c r="J35" s="1"/>
      <c r="K35" s="1"/>
    </row>
    <row r="36" spans="1:11" x14ac:dyDescent="0.25">
      <c r="A36" s="49">
        <v>6</v>
      </c>
      <c r="B36" s="64">
        <v>9860</v>
      </c>
      <c r="C36" s="45" t="s">
        <v>97</v>
      </c>
      <c r="D36" s="60" t="s">
        <v>67</v>
      </c>
      <c r="E36" s="105">
        <v>1790</v>
      </c>
      <c r="F36" s="120"/>
      <c r="G36" s="2"/>
      <c r="I36" s="1"/>
      <c r="J36" s="1"/>
      <c r="K36" s="1"/>
    </row>
    <row r="37" spans="1:11" x14ac:dyDescent="0.25">
      <c r="A37" s="49">
        <v>7</v>
      </c>
      <c r="B37" s="66">
        <v>9850</v>
      </c>
      <c r="C37" s="60" t="s">
        <v>84</v>
      </c>
      <c r="D37" s="60" t="s">
        <v>95</v>
      </c>
      <c r="E37" s="105">
        <v>9574.5740000000005</v>
      </c>
      <c r="F37" s="120"/>
      <c r="G37" s="2"/>
      <c r="I37" s="1"/>
      <c r="J37" s="1"/>
      <c r="K37" s="1"/>
    </row>
    <row r="38" spans="1:11" x14ac:dyDescent="0.25">
      <c r="A38" s="49">
        <v>8</v>
      </c>
      <c r="B38" s="64">
        <v>2301</v>
      </c>
      <c r="C38" s="60" t="s">
        <v>84</v>
      </c>
      <c r="D38" s="65" t="s">
        <v>85</v>
      </c>
      <c r="E38" s="105">
        <v>1850.761</v>
      </c>
      <c r="F38" s="120"/>
      <c r="G38" s="16"/>
      <c r="I38" s="1"/>
      <c r="J38" s="1"/>
      <c r="K38" s="1"/>
    </row>
    <row r="39" spans="1:11" x14ac:dyDescent="0.25">
      <c r="A39" s="49"/>
      <c r="B39" s="64"/>
      <c r="C39" s="65"/>
      <c r="D39" s="65"/>
      <c r="E39" s="107">
        <f>SUBTOTAL(9,E32:E38)</f>
        <v>26942.226999999999</v>
      </c>
      <c r="F39" s="120"/>
      <c r="G39" s="3"/>
      <c r="I39" s="1"/>
      <c r="J39" s="1"/>
      <c r="K39" s="1"/>
    </row>
    <row r="40" spans="1:11" x14ac:dyDescent="0.25">
      <c r="A40" s="147" t="s">
        <v>6</v>
      </c>
      <c r="B40" s="148"/>
      <c r="C40" s="148"/>
      <c r="D40" s="67"/>
      <c r="E40" s="104"/>
      <c r="F40" s="120"/>
      <c r="G40" s="3"/>
      <c r="I40" s="1"/>
      <c r="J40" s="1"/>
      <c r="K40" s="1"/>
    </row>
    <row r="41" spans="1:11" s="17" customFormat="1" x14ac:dyDescent="0.25">
      <c r="A41" s="55">
        <v>1</v>
      </c>
      <c r="B41" s="56" t="s">
        <v>44</v>
      </c>
      <c r="C41" s="68" t="s">
        <v>48</v>
      </c>
      <c r="D41" s="68" t="s">
        <v>46</v>
      </c>
      <c r="E41" s="105">
        <v>2998.8150000000001</v>
      </c>
      <c r="F41" s="119"/>
      <c r="G41" s="2"/>
    </row>
    <row r="42" spans="1:11" ht="18" customHeight="1" x14ac:dyDescent="0.25">
      <c r="A42" s="49">
        <v>3</v>
      </c>
      <c r="B42" s="56" t="s">
        <v>42</v>
      </c>
      <c r="C42" s="60" t="s">
        <v>49</v>
      </c>
      <c r="D42" s="60" t="s">
        <v>47</v>
      </c>
      <c r="E42" s="105">
        <v>1280.8420000000001</v>
      </c>
      <c r="F42" s="120"/>
      <c r="G42" s="2"/>
      <c r="I42" s="1"/>
      <c r="J42" s="1"/>
      <c r="K42" s="1"/>
    </row>
    <row r="43" spans="1:11" x14ac:dyDescent="0.25">
      <c r="A43" s="128">
        <v>4</v>
      </c>
      <c r="B43" s="132">
        <v>1729</v>
      </c>
      <c r="C43" s="130" t="s">
        <v>50</v>
      </c>
      <c r="D43" s="130" t="s">
        <v>87</v>
      </c>
      <c r="E43" s="131">
        <v>1379</v>
      </c>
      <c r="F43" s="126" t="s">
        <v>106</v>
      </c>
      <c r="G43" s="2"/>
      <c r="I43" s="1"/>
      <c r="J43" s="1"/>
      <c r="K43" s="1"/>
    </row>
    <row r="44" spans="1:11" x14ac:dyDescent="0.25">
      <c r="A44" s="128">
        <v>5</v>
      </c>
      <c r="B44" s="132">
        <v>2227</v>
      </c>
      <c r="C44" s="130" t="s">
        <v>51</v>
      </c>
      <c r="D44" s="133" t="s">
        <v>57</v>
      </c>
      <c r="E44" s="131">
        <v>3540.701</v>
      </c>
      <c r="F44" s="126" t="s">
        <v>106</v>
      </c>
      <c r="G44" s="2"/>
      <c r="I44" s="1"/>
      <c r="J44" s="1"/>
      <c r="K44" s="1"/>
    </row>
    <row r="45" spans="1:11" x14ac:dyDescent="0.25">
      <c r="A45" s="49">
        <v>6</v>
      </c>
      <c r="B45" s="50">
        <v>9702</v>
      </c>
      <c r="C45" s="60" t="s">
        <v>75</v>
      </c>
      <c r="D45" s="64" t="s">
        <v>76</v>
      </c>
      <c r="E45" s="105">
        <v>1000</v>
      </c>
      <c r="F45" s="120"/>
      <c r="G45" s="2"/>
      <c r="I45" s="1"/>
      <c r="J45" s="1"/>
      <c r="K45" s="1"/>
    </row>
    <row r="46" spans="1:11" x14ac:dyDescent="0.25">
      <c r="A46" s="49">
        <v>7</v>
      </c>
      <c r="B46" s="50">
        <v>2376</v>
      </c>
      <c r="C46" s="60" t="s">
        <v>80</v>
      </c>
      <c r="D46" s="64" t="s">
        <v>81</v>
      </c>
      <c r="E46" s="105">
        <v>5470.13</v>
      </c>
      <c r="F46" s="120"/>
      <c r="G46" s="2"/>
      <c r="I46" s="1"/>
      <c r="J46" s="1"/>
      <c r="K46" s="1"/>
    </row>
    <row r="47" spans="1:11" x14ac:dyDescent="0.25">
      <c r="A47" s="49">
        <v>8</v>
      </c>
      <c r="B47" s="50">
        <v>9733</v>
      </c>
      <c r="C47" s="60" t="s">
        <v>80</v>
      </c>
      <c r="D47" s="66" t="s">
        <v>92</v>
      </c>
      <c r="E47" s="105">
        <v>1391.921</v>
      </c>
      <c r="F47" s="120"/>
      <c r="G47" s="2"/>
      <c r="I47" s="1"/>
      <c r="J47" s="1"/>
      <c r="K47" s="1"/>
    </row>
    <row r="48" spans="1:11" x14ac:dyDescent="0.25">
      <c r="A48" s="128">
        <v>9</v>
      </c>
      <c r="B48" s="132">
        <v>9734</v>
      </c>
      <c r="C48" s="130" t="s">
        <v>93</v>
      </c>
      <c r="D48" s="134" t="s">
        <v>94</v>
      </c>
      <c r="E48" s="131">
        <v>2987.248</v>
      </c>
      <c r="F48" s="126" t="s">
        <v>106</v>
      </c>
      <c r="G48" s="2"/>
      <c r="I48" s="1"/>
      <c r="J48" s="1"/>
      <c r="K48" s="1"/>
    </row>
    <row r="49" spans="1:11" ht="15.75" customHeight="1" x14ac:dyDescent="0.25">
      <c r="A49" s="49"/>
      <c r="B49" s="50"/>
      <c r="C49" s="60"/>
      <c r="D49" s="64"/>
      <c r="E49" s="107">
        <f>SUBTOTAL(9,E41:E48)</f>
        <v>20048.656999999999</v>
      </c>
      <c r="F49" s="120"/>
      <c r="G49" s="2"/>
      <c r="I49" s="1"/>
      <c r="J49" s="1"/>
      <c r="K49" s="1"/>
    </row>
    <row r="50" spans="1:11" ht="17.25" customHeight="1" x14ac:dyDescent="0.25">
      <c r="A50" s="147" t="s">
        <v>8</v>
      </c>
      <c r="B50" s="148"/>
      <c r="C50" s="148"/>
      <c r="D50" s="67"/>
      <c r="E50" s="110"/>
      <c r="F50" s="120"/>
      <c r="G50" s="2"/>
      <c r="I50" s="1"/>
      <c r="J50" s="1"/>
      <c r="K50" s="1"/>
    </row>
    <row r="51" spans="1:11" s="17" customFormat="1" x14ac:dyDescent="0.25">
      <c r="A51" s="55">
        <v>1</v>
      </c>
      <c r="B51" s="69">
        <v>46</v>
      </c>
      <c r="C51" s="70" t="s">
        <v>61</v>
      </c>
      <c r="D51" s="70" t="s">
        <v>58</v>
      </c>
      <c r="E51" s="106">
        <v>516.471</v>
      </c>
      <c r="F51" s="121"/>
      <c r="G51" s="2"/>
    </row>
    <row r="52" spans="1:11" x14ac:dyDescent="0.25">
      <c r="A52" s="128">
        <v>2</v>
      </c>
      <c r="B52" s="134">
        <v>2161</v>
      </c>
      <c r="C52" s="130" t="s">
        <v>62</v>
      </c>
      <c r="D52" s="133" t="s">
        <v>59</v>
      </c>
      <c r="E52" s="131">
        <v>2007.576</v>
      </c>
      <c r="F52" s="126" t="s">
        <v>106</v>
      </c>
      <c r="G52" s="2"/>
      <c r="I52" s="1"/>
      <c r="J52" s="1"/>
      <c r="K52" s="1"/>
    </row>
    <row r="53" spans="1:11" x14ac:dyDescent="0.25">
      <c r="A53" s="49">
        <v>4</v>
      </c>
      <c r="B53" s="50">
        <v>1962</v>
      </c>
      <c r="C53" s="72" t="s">
        <v>63</v>
      </c>
      <c r="D53" s="73" t="s">
        <v>60</v>
      </c>
      <c r="E53" s="105">
        <v>0</v>
      </c>
      <c r="F53" s="123"/>
      <c r="G53" s="2"/>
      <c r="I53" s="1"/>
      <c r="J53" s="1"/>
      <c r="K53" s="1"/>
    </row>
    <row r="54" spans="1:11" x14ac:dyDescent="0.25">
      <c r="A54" s="128">
        <v>5</v>
      </c>
      <c r="B54" s="134">
        <v>2245</v>
      </c>
      <c r="C54" s="130" t="s">
        <v>65</v>
      </c>
      <c r="D54" s="130" t="s">
        <v>86</v>
      </c>
      <c r="E54" s="131">
        <v>5590.5309999999999</v>
      </c>
      <c r="F54" s="126" t="s">
        <v>106</v>
      </c>
      <c r="G54" s="2"/>
      <c r="I54" s="1"/>
      <c r="J54" s="1"/>
      <c r="K54" s="1"/>
    </row>
    <row r="55" spans="1:11" ht="18.75" customHeight="1" x14ac:dyDescent="0.25">
      <c r="A55" s="49">
        <v>6</v>
      </c>
      <c r="B55" s="71">
        <v>2343</v>
      </c>
      <c r="C55" s="72" t="s">
        <v>65</v>
      </c>
      <c r="D55" s="72" t="s">
        <v>74</v>
      </c>
      <c r="E55" s="105">
        <v>4572.3829999999998</v>
      </c>
      <c r="F55" s="123"/>
      <c r="G55" s="2"/>
      <c r="I55" s="1"/>
      <c r="J55" s="1"/>
      <c r="K55" s="1"/>
    </row>
    <row r="56" spans="1:11" x14ac:dyDescent="0.25">
      <c r="A56" s="74"/>
      <c r="B56" s="50"/>
      <c r="C56" s="60"/>
      <c r="D56" s="64"/>
      <c r="E56" s="107">
        <f>SUBTOTAL(9,E51:E55)</f>
        <v>12686.960999999999</v>
      </c>
      <c r="F56" s="123"/>
      <c r="G56" s="2"/>
      <c r="I56" s="1"/>
      <c r="J56" s="1"/>
      <c r="K56" s="1"/>
    </row>
    <row r="57" spans="1:11" x14ac:dyDescent="0.25">
      <c r="A57" s="147" t="s">
        <v>7</v>
      </c>
      <c r="B57" s="148"/>
      <c r="C57" s="148"/>
      <c r="D57" s="67"/>
      <c r="E57" s="104"/>
      <c r="F57" s="120"/>
      <c r="G57" s="2"/>
      <c r="I57" s="1"/>
      <c r="J57" s="1"/>
      <c r="K57" s="1"/>
    </row>
    <row r="58" spans="1:11" x14ac:dyDescent="0.25">
      <c r="A58" s="49">
        <v>1</v>
      </c>
      <c r="B58" s="50">
        <v>2269</v>
      </c>
      <c r="C58" s="72" t="s">
        <v>64</v>
      </c>
      <c r="D58" s="73" t="s">
        <v>70</v>
      </c>
      <c r="E58" s="105">
        <v>2453.2069999999999</v>
      </c>
      <c r="F58" s="120"/>
      <c r="G58" s="2"/>
      <c r="I58" s="1"/>
      <c r="J58" s="1"/>
      <c r="K58" s="1"/>
    </row>
    <row r="59" spans="1:11" x14ac:dyDescent="0.25">
      <c r="A59" s="74"/>
      <c r="B59" s="75"/>
      <c r="C59" s="65"/>
      <c r="D59" s="76"/>
      <c r="E59" s="101">
        <f>SUBTOTAL(9,E58)</f>
        <v>2453.2069999999999</v>
      </c>
      <c r="F59" s="120"/>
      <c r="G59" s="2"/>
      <c r="I59" s="1"/>
      <c r="J59" s="1"/>
      <c r="K59" s="1"/>
    </row>
    <row r="60" spans="1:11" x14ac:dyDescent="0.25">
      <c r="A60" s="77" t="s">
        <v>101</v>
      </c>
      <c r="B60" s="78"/>
      <c r="C60" s="78"/>
      <c r="D60" s="79"/>
      <c r="E60" s="111"/>
      <c r="F60" s="120"/>
      <c r="G60" s="2"/>
      <c r="I60" s="1"/>
      <c r="J60" s="1"/>
      <c r="K60" s="1"/>
    </row>
    <row r="61" spans="1:11" x14ac:dyDescent="0.25">
      <c r="A61" s="80">
        <v>1</v>
      </c>
      <c r="B61" s="81">
        <v>2309</v>
      </c>
      <c r="C61" s="81" t="s">
        <v>102</v>
      </c>
      <c r="D61" s="82" t="s">
        <v>100</v>
      </c>
      <c r="E61" s="112">
        <v>0</v>
      </c>
      <c r="F61" s="120"/>
      <c r="G61" s="2"/>
      <c r="I61" s="1"/>
      <c r="J61" s="1"/>
      <c r="K61" s="1"/>
    </row>
    <row r="62" spans="1:11" ht="15.75" thickBot="1" x14ac:dyDescent="0.3">
      <c r="A62" s="74"/>
      <c r="B62" s="50"/>
      <c r="C62" s="65"/>
      <c r="D62" s="66"/>
      <c r="E62" s="101">
        <f>SUBTOTAL(9,E61)</f>
        <v>0</v>
      </c>
      <c r="F62" s="120"/>
      <c r="G62" s="2"/>
      <c r="I62" s="1"/>
      <c r="J62" s="1"/>
      <c r="K62" s="1"/>
    </row>
    <row r="63" spans="1:11" ht="15.75" thickBot="1" x14ac:dyDescent="0.3">
      <c r="A63" s="83"/>
      <c r="B63" s="84"/>
      <c r="C63" s="85"/>
      <c r="D63" s="144"/>
      <c r="E63" s="146">
        <f>SUBTOTAL(9,E12:E62)</f>
        <v>93947.386000000013</v>
      </c>
      <c r="F63" s="145"/>
      <c r="G63" s="2"/>
      <c r="I63" s="1"/>
      <c r="J63" s="1"/>
      <c r="K63" s="1"/>
    </row>
    <row r="64" spans="1:11" ht="15.75" thickBot="1" x14ac:dyDescent="0.3">
      <c r="A64" s="86"/>
      <c r="B64" s="87"/>
      <c r="C64" s="88"/>
      <c r="D64" s="88"/>
      <c r="E64" s="23"/>
      <c r="F64" s="89"/>
      <c r="G64" s="89"/>
      <c r="H64" s="86"/>
      <c r="I64" s="1"/>
      <c r="J64" s="1"/>
      <c r="K64" s="1"/>
    </row>
    <row r="65" spans="1:11" ht="15.75" thickBot="1" x14ac:dyDescent="0.3">
      <c r="A65" s="137" t="s">
        <v>108</v>
      </c>
      <c r="B65" s="138"/>
      <c r="C65" s="139"/>
      <c r="D65" s="140"/>
      <c r="E65" s="24"/>
      <c r="F65" s="23"/>
      <c r="G65" s="23"/>
      <c r="H65" s="23"/>
      <c r="I65" s="89"/>
      <c r="J65" s="89"/>
      <c r="K65" s="86"/>
    </row>
    <row r="66" spans="1:11" ht="15.75" thickBot="1" x14ac:dyDescent="0.3">
      <c r="A66" s="86"/>
      <c r="B66" s="87"/>
      <c r="C66" s="88"/>
      <c r="D66" s="88"/>
      <c r="E66" s="24"/>
      <c r="F66" s="23"/>
      <c r="G66" s="23"/>
      <c r="H66" s="23"/>
      <c r="I66" s="89"/>
      <c r="J66" s="89"/>
      <c r="K66" s="86"/>
    </row>
    <row r="67" spans="1:11" ht="15.75" thickBot="1" x14ac:dyDescent="0.3">
      <c r="A67" s="86"/>
      <c r="B67" s="95"/>
      <c r="C67" s="135" t="s">
        <v>109</v>
      </c>
      <c r="D67" s="136"/>
      <c r="E67" s="143">
        <f>E23+E43+E44+E48+E52+E54</f>
        <v>21536.82</v>
      </c>
      <c r="F67" s="94"/>
      <c r="G67" s="94"/>
      <c r="H67" s="94"/>
      <c r="I67" s="96"/>
      <c r="J67" s="96"/>
      <c r="K67" s="115"/>
    </row>
    <row r="68" spans="1:11" x14ac:dyDescent="0.25">
      <c r="A68" s="86"/>
      <c r="B68" s="87"/>
      <c r="C68" s="90"/>
      <c r="D68" s="92"/>
      <c r="E68" s="91"/>
      <c r="F68" s="92"/>
      <c r="G68" s="92"/>
      <c r="H68" s="93"/>
      <c r="I68" s="89"/>
      <c r="J68" s="89"/>
      <c r="K68" s="86"/>
    </row>
    <row r="69" spans="1:11" x14ac:dyDescent="0.25">
      <c r="A69" s="2"/>
      <c r="B69" s="4"/>
      <c r="C69" s="5"/>
      <c r="D69" s="6"/>
      <c r="E69" s="22"/>
      <c r="F69" s="6"/>
      <c r="G69" s="6"/>
      <c r="H69" s="7"/>
      <c r="I69" s="15"/>
      <c r="J69" s="15"/>
      <c r="K69" s="2"/>
    </row>
    <row r="70" spans="1:11" x14ac:dyDescent="0.25">
      <c r="A70" s="2"/>
      <c r="B70" s="2"/>
      <c r="C70" s="2"/>
      <c r="D70" s="2"/>
      <c r="E70" s="21"/>
      <c r="F70" s="2"/>
      <c r="G70" s="2"/>
      <c r="H70" s="2"/>
      <c r="I70" s="21"/>
      <c r="J70" s="21"/>
      <c r="K70" s="2"/>
    </row>
    <row r="71" spans="1:11" x14ac:dyDescent="0.25">
      <c r="A71" s="2"/>
      <c r="B71" s="2"/>
      <c r="K71" s="2"/>
    </row>
    <row r="72" spans="1:11" x14ac:dyDescent="0.25">
      <c r="A72" s="2"/>
      <c r="B72" s="2"/>
      <c r="K72" s="2"/>
    </row>
    <row r="73" spans="1:11" x14ac:dyDescent="0.25">
      <c r="A73" s="2"/>
      <c r="K73" s="2"/>
    </row>
    <row r="74" spans="1:11" x14ac:dyDescent="0.25">
      <c r="K74" s="2"/>
    </row>
    <row r="75" spans="1:11" x14ac:dyDescent="0.25">
      <c r="K75" s="2"/>
    </row>
    <row r="76" spans="1:11" x14ac:dyDescent="0.25">
      <c r="K76" s="2"/>
    </row>
    <row r="77" spans="1:11" x14ac:dyDescent="0.25">
      <c r="K77" s="2"/>
    </row>
    <row r="78" spans="1:11" x14ac:dyDescent="0.25">
      <c r="K78" s="2"/>
    </row>
    <row r="79" spans="1:11" x14ac:dyDescent="0.25">
      <c r="K79" s="2"/>
    </row>
    <row r="80" spans="1:11" x14ac:dyDescent="0.25">
      <c r="K80" s="2"/>
    </row>
    <row r="81" spans="11:11" x14ac:dyDescent="0.25">
      <c r="K81" s="2"/>
    </row>
    <row r="82" spans="11:11" x14ac:dyDescent="0.25">
      <c r="K82" s="2"/>
    </row>
    <row r="83" spans="11:11" x14ac:dyDescent="0.25">
      <c r="K83" s="2"/>
    </row>
    <row r="84" spans="11:11" x14ac:dyDescent="0.25">
      <c r="K84" s="2"/>
    </row>
    <row r="85" spans="11:11" x14ac:dyDescent="0.25">
      <c r="K85" s="2"/>
    </row>
    <row r="86" spans="11:11" x14ac:dyDescent="0.25">
      <c r="K86" s="2"/>
    </row>
    <row r="87" spans="11:11" x14ac:dyDescent="0.25">
      <c r="K87" s="2"/>
    </row>
    <row r="88" spans="11:11" x14ac:dyDescent="0.25">
      <c r="K88" s="2"/>
    </row>
    <row r="89" spans="11:11" x14ac:dyDescent="0.25">
      <c r="K89" s="2"/>
    </row>
    <row r="90" spans="11:11" x14ac:dyDescent="0.25">
      <c r="K90" s="2"/>
    </row>
    <row r="91" spans="11:11" x14ac:dyDescent="0.25">
      <c r="K91" s="2"/>
    </row>
    <row r="92" spans="11:11" x14ac:dyDescent="0.25">
      <c r="K92" s="2"/>
    </row>
    <row r="93" spans="11:11" x14ac:dyDescent="0.25">
      <c r="K93" s="2"/>
    </row>
    <row r="94" spans="11:11" x14ac:dyDescent="0.25">
      <c r="K94" s="2"/>
    </row>
    <row r="95" spans="11:11" x14ac:dyDescent="0.25">
      <c r="K95" s="2"/>
    </row>
    <row r="96" spans="11:11" x14ac:dyDescent="0.25">
      <c r="K96" s="2"/>
    </row>
    <row r="97" spans="11:11" x14ac:dyDescent="0.25">
      <c r="K97" s="2"/>
    </row>
    <row r="98" spans="11:11" x14ac:dyDescent="0.25">
      <c r="K98" s="2"/>
    </row>
    <row r="99" spans="11:11" x14ac:dyDescent="0.25">
      <c r="K99" s="2"/>
    </row>
    <row r="100" spans="11:11" x14ac:dyDescent="0.25">
      <c r="K100" s="2"/>
    </row>
    <row r="101" spans="11:11" x14ac:dyDescent="0.25">
      <c r="K101" s="2"/>
    </row>
    <row r="102" spans="11:11" x14ac:dyDescent="0.25">
      <c r="K102" s="2"/>
    </row>
    <row r="103" spans="11:11" x14ac:dyDescent="0.25">
      <c r="K103" s="2"/>
    </row>
    <row r="104" spans="11:11" x14ac:dyDescent="0.25">
      <c r="K104" s="2"/>
    </row>
    <row r="105" spans="11:11" x14ac:dyDescent="0.25">
      <c r="K105" s="2"/>
    </row>
    <row r="106" spans="11:11" x14ac:dyDescent="0.25">
      <c r="K106" s="2"/>
    </row>
    <row r="107" spans="11:11" x14ac:dyDescent="0.25">
      <c r="K107" s="2"/>
    </row>
    <row r="108" spans="11:11" x14ac:dyDescent="0.25">
      <c r="K108" s="2"/>
    </row>
    <row r="109" spans="11:11" x14ac:dyDescent="0.25">
      <c r="K109" s="2"/>
    </row>
    <row r="110" spans="11:11" x14ac:dyDescent="0.25">
      <c r="K110" s="2"/>
    </row>
    <row r="111" spans="11:11" x14ac:dyDescent="0.25">
      <c r="K111" s="2"/>
    </row>
    <row r="112" spans="11:11" x14ac:dyDescent="0.25">
      <c r="K112" s="2"/>
    </row>
    <row r="113" spans="11:11" x14ac:dyDescent="0.25">
      <c r="K113" s="2"/>
    </row>
    <row r="114" spans="11:11" x14ac:dyDescent="0.25">
      <c r="K114" s="2"/>
    </row>
    <row r="115" spans="11:11" x14ac:dyDescent="0.25">
      <c r="K115" s="2"/>
    </row>
    <row r="116" spans="11:11" x14ac:dyDescent="0.25">
      <c r="K116" s="2"/>
    </row>
    <row r="117" spans="11:11" x14ac:dyDescent="0.25">
      <c r="K117" s="2"/>
    </row>
    <row r="118" spans="11:11" x14ac:dyDescent="0.25">
      <c r="K118" s="2"/>
    </row>
    <row r="119" spans="11:11" x14ac:dyDescent="0.25">
      <c r="K119" s="2"/>
    </row>
    <row r="120" spans="11:11" x14ac:dyDescent="0.25">
      <c r="K120" s="2"/>
    </row>
    <row r="121" spans="11:11" x14ac:dyDescent="0.25">
      <c r="K121" s="2"/>
    </row>
    <row r="122" spans="11:11" x14ac:dyDescent="0.25">
      <c r="K122" s="2"/>
    </row>
    <row r="123" spans="11:11" x14ac:dyDescent="0.25">
      <c r="K123" s="2"/>
    </row>
    <row r="124" spans="11:11" x14ac:dyDescent="0.25">
      <c r="K124" s="2"/>
    </row>
    <row r="125" spans="11:11" x14ac:dyDescent="0.25">
      <c r="K125" s="2"/>
    </row>
    <row r="126" spans="11:11" x14ac:dyDescent="0.25">
      <c r="K126" s="2"/>
    </row>
    <row r="127" spans="11:11" x14ac:dyDescent="0.25">
      <c r="K127" s="2"/>
    </row>
    <row r="128" spans="11:11" x14ac:dyDescent="0.25">
      <c r="K128" s="2"/>
    </row>
    <row r="129" spans="11:11" x14ac:dyDescent="0.25">
      <c r="K129" s="2"/>
    </row>
    <row r="130" spans="11:11" x14ac:dyDescent="0.25">
      <c r="K130" s="2"/>
    </row>
    <row r="131" spans="11:11" x14ac:dyDescent="0.25">
      <c r="K131" s="2"/>
    </row>
    <row r="132" spans="11:11" x14ac:dyDescent="0.25">
      <c r="K132" s="2"/>
    </row>
    <row r="133" spans="11:11" x14ac:dyDescent="0.25">
      <c r="K133" s="2"/>
    </row>
    <row r="134" spans="11:11" x14ac:dyDescent="0.25">
      <c r="K134" s="2"/>
    </row>
    <row r="135" spans="11:11" x14ac:dyDescent="0.25">
      <c r="K135" s="2"/>
    </row>
    <row r="136" spans="11:11" x14ac:dyDescent="0.25">
      <c r="K136" s="2"/>
    </row>
    <row r="137" spans="11:11" x14ac:dyDescent="0.25">
      <c r="K137" s="2"/>
    </row>
    <row r="138" spans="11:11" x14ac:dyDescent="0.25">
      <c r="K138" s="2"/>
    </row>
    <row r="139" spans="11:11" x14ac:dyDescent="0.25">
      <c r="K139" s="2"/>
    </row>
    <row r="140" spans="11:11" x14ac:dyDescent="0.25">
      <c r="K140" s="2"/>
    </row>
    <row r="141" spans="11:11" x14ac:dyDescent="0.25">
      <c r="K141" s="2"/>
    </row>
    <row r="142" spans="11:11" x14ac:dyDescent="0.25">
      <c r="K142" s="2"/>
    </row>
    <row r="143" spans="11:11" x14ac:dyDescent="0.25">
      <c r="K143" s="2"/>
    </row>
    <row r="144" spans="11:11" x14ac:dyDescent="0.25">
      <c r="K144" s="2"/>
    </row>
    <row r="145" spans="11:11" x14ac:dyDescent="0.25">
      <c r="K145" s="2"/>
    </row>
    <row r="146" spans="11:11" x14ac:dyDescent="0.25">
      <c r="K146" s="2"/>
    </row>
    <row r="147" spans="11:11" x14ac:dyDescent="0.25">
      <c r="K147" s="2"/>
    </row>
    <row r="148" spans="11:11" x14ac:dyDescent="0.25">
      <c r="K148" s="2"/>
    </row>
    <row r="149" spans="11:11" x14ac:dyDescent="0.25">
      <c r="K149" s="2"/>
    </row>
    <row r="150" spans="11:11" x14ac:dyDescent="0.25">
      <c r="K150" s="2"/>
    </row>
    <row r="151" spans="11:11" x14ac:dyDescent="0.25">
      <c r="K151" s="2"/>
    </row>
    <row r="152" spans="11:11" x14ac:dyDescent="0.25">
      <c r="K152" s="2"/>
    </row>
    <row r="153" spans="11:11" x14ac:dyDescent="0.25">
      <c r="K153" s="2"/>
    </row>
    <row r="154" spans="11:11" x14ac:dyDescent="0.25">
      <c r="K154" s="2"/>
    </row>
    <row r="155" spans="11:11" x14ac:dyDescent="0.25">
      <c r="K155" s="2"/>
    </row>
    <row r="156" spans="11:11" x14ac:dyDescent="0.25">
      <c r="K156" s="2"/>
    </row>
    <row r="157" spans="11:11" x14ac:dyDescent="0.25">
      <c r="K157" s="2"/>
    </row>
    <row r="158" spans="11:11" x14ac:dyDescent="0.25">
      <c r="K158" s="2"/>
    </row>
    <row r="159" spans="11:11" x14ac:dyDescent="0.25">
      <c r="K159" s="2"/>
    </row>
    <row r="160" spans="11:11" x14ac:dyDescent="0.25">
      <c r="K160" s="2"/>
    </row>
    <row r="161" spans="11:11" x14ac:dyDescent="0.25">
      <c r="K161" s="2"/>
    </row>
    <row r="162" spans="11:11" x14ac:dyDescent="0.25">
      <c r="K162" s="2"/>
    </row>
    <row r="163" spans="11:11" x14ac:dyDescent="0.25">
      <c r="K163" s="2"/>
    </row>
    <row r="164" spans="11:11" x14ac:dyDescent="0.25">
      <c r="K164" s="2"/>
    </row>
    <row r="165" spans="11:11" x14ac:dyDescent="0.25">
      <c r="K165" s="2"/>
    </row>
    <row r="166" spans="11:11" x14ac:dyDescent="0.25">
      <c r="K166" s="2"/>
    </row>
    <row r="167" spans="11:11" x14ac:dyDescent="0.25">
      <c r="K167" s="2"/>
    </row>
    <row r="168" spans="11:11" x14ac:dyDescent="0.25">
      <c r="K168" s="2"/>
    </row>
    <row r="169" spans="11:11" x14ac:dyDescent="0.25">
      <c r="K169" s="2"/>
    </row>
    <row r="170" spans="11:11" x14ac:dyDescent="0.25">
      <c r="K170" s="2"/>
    </row>
    <row r="171" spans="11:11" x14ac:dyDescent="0.25">
      <c r="K171" s="2"/>
    </row>
    <row r="172" spans="11:11" x14ac:dyDescent="0.25">
      <c r="K172" s="2"/>
    </row>
    <row r="173" spans="11:11" x14ac:dyDescent="0.25">
      <c r="K173" s="2"/>
    </row>
    <row r="174" spans="11:11" x14ac:dyDescent="0.25">
      <c r="K174" s="2"/>
    </row>
    <row r="175" spans="11:11" x14ac:dyDescent="0.25">
      <c r="K175" s="2"/>
    </row>
    <row r="176" spans="11:11" x14ac:dyDescent="0.25">
      <c r="K176" s="2"/>
    </row>
    <row r="177" spans="11:11" x14ac:dyDescent="0.25">
      <c r="K177" s="2"/>
    </row>
    <row r="178" spans="11:11" x14ac:dyDescent="0.25">
      <c r="K178" s="2"/>
    </row>
    <row r="179" spans="11:11" x14ac:dyDescent="0.25">
      <c r="K179" s="2"/>
    </row>
    <row r="180" spans="11:11" x14ac:dyDescent="0.25">
      <c r="K180" s="2"/>
    </row>
    <row r="181" spans="11:11" x14ac:dyDescent="0.25">
      <c r="K181" s="2"/>
    </row>
    <row r="182" spans="11:11" x14ac:dyDescent="0.25">
      <c r="K182" s="2"/>
    </row>
    <row r="183" spans="11:11" x14ac:dyDescent="0.25">
      <c r="K183" s="2"/>
    </row>
    <row r="184" spans="11:11" x14ac:dyDescent="0.25">
      <c r="K184" s="2"/>
    </row>
    <row r="185" spans="11:11" x14ac:dyDescent="0.25">
      <c r="K185" s="2"/>
    </row>
    <row r="186" spans="11:11" x14ac:dyDescent="0.25">
      <c r="K186" s="2"/>
    </row>
    <row r="187" spans="11:11" x14ac:dyDescent="0.25">
      <c r="K187" s="2"/>
    </row>
    <row r="188" spans="11:11" x14ac:dyDescent="0.25">
      <c r="K188" s="2"/>
    </row>
    <row r="189" spans="11:11" x14ac:dyDescent="0.25">
      <c r="K189" s="2"/>
    </row>
    <row r="190" spans="11:11" x14ac:dyDescent="0.25">
      <c r="K190" s="2"/>
    </row>
    <row r="191" spans="11:11" x14ac:dyDescent="0.25">
      <c r="K191" s="2"/>
    </row>
    <row r="192" spans="11:11" x14ac:dyDescent="0.25">
      <c r="K192" s="2"/>
    </row>
    <row r="193" spans="11:11" x14ac:dyDescent="0.25">
      <c r="K193" s="2"/>
    </row>
    <row r="194" spans="11:11" x14ac:dyDescent="0.25">
      <c r="K194" s="2"/>
    </row>
    <row r="195" spans="11:11" x14ac:dyDescent="0.25">
      <c r="K195" s="2"/>
    </row>
    <row r="196" spans="11:11" x14ac:dyDescent="0.25">
      <c r="K196" s="2"/>
    </row>
    <row r="197" spans="11:11" x14ac:dyDescent="0.25">
      <c r="K197" s="2"/>
    </row>
    <row r="198" spans="11:11" x14ac:dyDescent="0.25">
      <c r="K198" s="2"/>
    </row>
    <row r="199" spans="11:11" x14ac:dyDescent="0.25">
      <c r="K199" s="2"/>
    </row>
    <row r="200" spans="11:11" x14ac:dyDescent="0.25">
      <c r="K200" s="2"/>
    </row>
    <row r="201" spans="11:11" x14ac:dyDescent="0.25">
      <c r="K201" s="2"/>
    </row>
    <row r="202" spans="11:11" x14ac:dyDescent="0.25">
      <c r="K202" s="2"/>
    </row>
    <row r="203" spans="11:11" x14ac:dyDescent="0.25">
      <c r="K203" s="2"/>
    </row>
    <row r="204" spans="11:11" x14ac:dyDescent="0.25">
      <c r="K204" s="2"/>
    </row>
    <row r="205" spans="11:11" x14ac:dyDescent="0.25">
      <c r="K205" s="2"/>
    </row>
    <row r="206" spans="11:11" x14ac:dyDescent="0.25">
      <c r="K206" s="2"/>
    </row>
    <row r="207" spans="11:11" x14ac:dyDescent="0.25">
      <c r="K207" s="2"/>
    </row>
    <row r="208" spans="11:11" x14ac:dyDescent="0.25">
      <c r="K208" s="2"/>
    </row>
    <row r="209" spans="11:11" x14ac:dyDescent="0.25">
      <c r="K209" s="2"/>
    </row>
    <row r="210" spans="11:11" x14ac:dyDescent="0.25">
      <c r="K210" s="2"/>
    </row>
    <row r="211" spans="11:11" x14ac:dyDescent="0.25">
      <c r="K211" s="2"/>
    </row>
    <row r="212" spans="11:11" x14ac:dyDescent="0.25">
      <c r="K212" s="2"/>
    </row>
    <row r="213" spans="11:11" x14ac:dyDescent="0.25">
      <c r="K213" s="2"/>
    </row>
    <row r="214" spans="11:11" x14ac:dyDescent="0.25">
      <c r="K214" s="2"/>
    </row>
    <row r="215" spans="11:11" x14ac:dyDescent="0.25">
      <c r="K215" s="2"/>
    </row>
    <row r="216" spans="11:11" x14ac:dyDescent="0.25">
      <c r="K216" s="2"/>
    </row>
    <row r="217" spans="11:11" x14ac:dyDescent="0.25">
      <c r="K217" s="2"/>
    </row>
    <row r="218" spans="11:11" x14ac:dyDescent="0.25">
      <c r="K218" s="2"/>
    </row>
    <row r="219" spans="11:11" x14ac:dyDescent="0.25">
      <c r="K219" s="2"/>
    </row>
    <row r="220" spans="11:11" x14ac:dyDescent="0.25">
      <c r="K220" s="2"/>
    </row>
    <row r="221" spans="11:11" x14ac:dyDescent="0.25">
      <c r="K221" s="2"/>
    </row>
    <row r="222" spans="11:11" x14ac:dyDescent="0.25">
      <c r="K222" s="2"/>
    </row>
    <row r="223" spans="11:11" x14ac:dyDescent="0.25">
      <c r="K223" s="2"/>
    </row>
    <row r="224" spans="11:11" x14ac:dyDescent="0.25">
      <c r="K224" s="2"/>
    </row>
    <row r="225" spans="11:11" x14ac:dyDescent="0.25">
      <c r="K225" s="2"/>
    </row>
    <row r="226" spans="11:11" x14ac:dyDescent="0.25">
      <c r="K226" s="2"/>
    </row>
    <row r="227" spans="11:11" x14ac:dyDescent="0.25">
      <c r="K227" s="2"/>
    </row>
    <row r="228" spans="11:11" x14ac:dyDescent="0.25">
      <c r="K228" s="2"/>
    </row>
    <row r="229" spans="11:11" x14ac:dyDescent="0.25">
      <c r="K229" s="2"/>
    </row>
    <row r="230" spans="11:11" x14ac:dyDescent="0.25">
      <c r="K230" s="2"/>
    </row>
    <row r="231" spans="11:11" x14ac:dyDescent="0.25">
      <c r="K231" s="2"/>
    </row>
    <row r="232" spans="11:11" x14ac:dyDescent="0.25">
      <c r="K232" s="2"/>
    </row>
    <row r="233" spans="11:11" x14ac:dyDescent="0.25">
      <c r="K233" s="2"/>
    </row>
    <row r="234" spans="11:11" x14ac:dyDescent="0.25">
      <c r="K234" s="2"/>
    </row>
    <row r="235" spans="11:11" x14ac:dyDescent="0.25">
      <c r="K235" s="2"/>
    </row>
    <row r="236" spans="11:11" x14ac:dyDescent="0.25">
      <c r="K236" s="2"/>
    </row>
    <row r="237" spans="11:11" x14ac:dyDescent="0.25">
      <c r="K237" s="2"/>
    </row>
    <row r="238" spans="11:11" x14ac:dyDescent="0.25">
      <c r="K238" s="2"/>
    </row>
    <row r="239" spans="11:11" x14ac:dyDescent="0.25">
      <c r="K239" s="2"/>
    </row>
    <row r="240" spans="11:11" x14ac:dyDescent="0.25">
      <c r="K240" s="2"/>
    </row>
    <row r="241" spans="11:11" x14ac:dyDescent="0.25">
      <c r="K241" s="2"/>
    </row>
    <row r="242" spans="11:11" x14ac:dyDescent="0.25">
      <c r="K242" s="2"/>
    </row>
    <row r="243" spans="11:11" x14ac:dyDescent="0.25">
      <c r="K243" s="2"/>
    </row>
    <row r="244" spans="11:11" x14ac:dyDescent="0.25">
      <c r="K244" s="2"/>
    </row>
    <row r="245" spans="11:11" x14ac:dyDescent="0.25">
      <c r="K245" s="2"/>
    </row>
    <row r="246" spans="11:11" x14ac:dyDescent="0.25">
      <c r="K246" s="2"/>
    </row>
    <row r="247" spans="11:11" x14ac:dyDescent="0.25">
      <c r="K247" s="2"/>
    </row>
    <row r="248" spans="11:11" x14ac:dyDescent="0.25">
      <c r="K248" s="2"/>
    </row>
    <row r="249" spans="11:11" x14ac:dyDescent="0.25">
      <c r="K249" s="2"/>
    </row>
    <row r="250" spans="11:11" x14ac:dyDescent="0.25">
      <c r="K250" s="2"/>
    </row>
    <row r="251" spans="11:11" x14ac:dyDescent="0.25">
      <c r="K251" s="2"/>
    </row>
    <row r="252" spans="11:11" x14ac:dyDescent="0.25">
      <c r="K252" s="2"/>
    </row>
    <row r="253" spans="11:11" x14ac:dyDescent="0.25">
      <c r="K253" s="2"/>
    </row>
    <row r="254" spans="11:11" x14ac:dyDescent="0.25">
      <c r="K254" s="2"/>
    </row>
    <row r="255" spans="11:11" x14ac:dyDescent="0.25">
      <c r="K255" s="2"/>
    </row>
    <row r="256" spans="11:11" x14ac:dyDescent="0.25">
      <c r="K256" s="2"/>
    </row>
    <row r="257" spans="11:11" x14ac:dyDescent="0.25">
      <c r="K257" s="2"/>
    </row>
    <row r="258" spans="11:11" x14ac:dyDescent="0.25">
      <c r="K258" s="2"/>
    </row>
    <row r="259" spans="11:11" x14ac:dyDescent="0.25">
      <c r="K259" s="2"/>
    </row>
    <row r="260" spans="11:11" x14ac:dyDescent="0.25">
      <c r="K260" s="2"/>
    </row>
    <row r="261" spans="11:11" x14ac:dyDescent="0.25">
      <c r="K261" s="2"/>
    </row>
    <row r="262" spans="11:11" x14ac:dyDescent="0.25">
      <c r="K262" s="2"/>
    </row>
    <row r="263" spans="11:11" x14ac:dyDescent="0.25">
      <c r="K263" s="2"/>
    </row>
    <row r="264" spans="11:11" x14ac:dyDescent="0.25">
      <c r="K264" s="2"/>
    </row>
    <row r="265" spans="11:11" x14ac:dyDescent="0.25">
      <c r="K265" s="2"/>
    </row>
    <row r="266" spans="11:11" x14ac:dyDescent="0.25">
      <c r="K266" s="2"/>
    </row>
    <row r="267" spans="11:11" x14ac:dyDescent="0.25">
      <c r="K267" s="2"/>
    </row>
    <row r="268" spans="11:11" x14ac:dyDescent="0.25">
      <c r="K268" s="2"/>
    </row>
    <row r="269" spans="11:11" x14ac:dyDescent="0.25">
      <c r="K269" s="2"/>
    </row>
    <row r="270" spans="11:11" x14ac:dyDescent="0.25">
      <c r="K270" s="2"/>
    </row>
    <row r="271" spans="11:11" x14ac:dyDescent="0.25">
      <c r="K271" s="2"/>
    </row>
    <row r="272" spans="11:11" x14ac:dyDescent="0.25">
      <c r="K272" s="2"/>
    </row>
    <row r="273" spans="11:11" x14ac:dyDescent="0.25">
      <c r="K273" s="2"/>
    </row>
    <row r="274" spans="11:11" x14ac:dyDescent="0.25">
      <c r="K274" s="2"/>
    </row>
    <row r="275" spans="11:11" x14ac:dyDescent="0.25">
      <c r="K275" s="2"/>
    </row>
    <row r="276" spans="11:11" x14ac:dyDescent="0.25">
      <c r="K276" s="2"/>
    </row>
    <row r="277" spans="11:11" x14ac:dyDescent="0.25">
      <c r="K277" s="2"/>
    </row>
    <row r="278" spans="11:11" x14ac:dyDescent="0.25">
      <c r="K278" s="2"/>
    </row>
    <row r="279" spans="11:11" x14ac:dyDescent="0.25">
      <c r="K279" s="2"/>
    </row>
    <row r="280" spans="11:11" x14ac:dyDescent="0.25">
      <c r="K280" s="2"/>
    </row>
    <row r="281" spans="11:11" x14ac:dyDescent="0.25">
      <c r="K281" s="2"/>
    </row>
    <row r="282" spans="11:11" x14ac:dyDescent="0.25">
      <c r="K282" s="2"/>
    </row>
    <row r="283" spans="11:11" x14ac:dyDescent="0.25">
      <c r="K283" s="2"/>
    </row>
    <row r="284" spans="11:11" x14ac:dyDescent="0.25">
      <c r="K284" s="2"/>
    </row>
    <row r="285" spans="11:11" x14ac:dyDescent="0.25">
      <c r="K285" s="2"/>
    </row>
    <row r="286" spans="11:11" x14ac:dyDescent="0.25">
      <c r="K286" s="2"/>
    </row>
    <row r="287" spans="11:11" x14ac:dyDescent="0.25">
      <c r="K287" s="2"/>
    </row>
    <row r="288" spans="11:11" x14ac:dyDescent="0.25">
      <c r="K288" s="2"/>
    </row>
    <row r="289" spans="11:11" x14ac:dyDescent="0.25">
      <c r="K289" s="2"/>
    </row>
    <row r="290" spans="11:11" x14ac:dyDescent="0.25">
      <c r="K290" s="2"/>
    </row>
    <row r="291" spans="11:11" x14ac:dyDescent="0.25">
      <c r="K291" s="2"/>
    </row>
    <row r="292" spans="11:11" x14ac:dyDescent="0.25">
      <c r="K292" s="2"/>
    </row>
    <row r="293" spans="11:11" x14ac:dyDescent="0.25">
      <c r="K293" s="2"/>
    </row>
    <row r="294" spans="11:11" x14ac:dyDescent="0.25">
      <c r="K294" s="2"/>
    </row>
    <row r="295" spans="11:11" x14ac:dyDescent="0.25">
      <c r="K295" s="2"/>
    </row>
    <row r="296" spans="11:11" x14ac:dyDescent="0.25">
      <c r="K296" s="2"/>
    </row>
    <row r="297" spans="11:11" x14ac:dyDescent="0.25">
      <c r="K297" s="2"/>
    </row>
    <row r="298" spans="11:11" x14ac:dyDescent="0.25">
      <c r="K298" s="2"/>
    </row>
    <row r="299" spans="11:11" x14ac:dyDescent="0.25">
      <c r="K299" s="2"/>
    </row>
    <row r="300" spans="11:11" x14ac:dyDescent="0.25">
      <c r="K300" s="2"/>
    </row>
    <row r="301" spans="11:11" x14ac:dyDescent="0.25">
      <c r="K301" s="2"/>
    </row>
    <row r="302" spans="11:11" x14ac:dyDescent="0.25">
      <c r="K302" s="2"/>
    </row>
    <row r="303" spans="11:11" x14ac:dyDescent="0.25">
      <c r="K303" s="2"/>
    </row>
    <row r="304" spans="11:11" x14ac:dyDescent="0.25">
      <c r="K304" s="2"/>
    </row>
    <row r="305" spans="11:11" x14ac:dyDescent="0.25">
      <c r="K305" s="2"/>
    </row>
    <row r="306" spans="11:11" x14ac:dyDescent="0.25">
      <c r="K306" s="2"/>
    </row>
    <row r="307" spans="11:11" x14ac:dyDescent="0.25">
      <c r="K307" s="2"/>
    </row>
    <row r="308" spans="11:11" x14ac:dyDescent="0.25">
      <c r="K308" s="2"/>
    </row>
    <row r="309" spans="11:11" x14ac:dyDescent="0.25">
      <c r="K309" s="2"/>
    </row>
    <row r="310" spans="11:11" x14ac:dyDescent="0.25">
      <c r="K310" s="2"/>
    </row>
    <row r="311" spans="11:11" x14ac:dyDescent="0.25">
      <c r="K311" s="2"/>
    </row>
    <row r="312" spans="11:11" x14ac:dyDescent="0.25">
      <c r="K312" s="2"/>
    </row>
    <row r="313" spans="11:11" x14ac:dyDescent="0.25">
      <c r="K313" s="2"/>
    </row>
    <row r="314" spans="11:11" x14ac:dyDescent="0.25">
      <c r="K314" s="2"/>
    </row>
    <row r="315" spans="11:11" x14ac:dyDescent="0.25">
      <c r="K315" s="2"/>
    </row>
    <row r="316" spans="11:11" x14ac:dyDescent="0.25">
      <c r="K316" s="2"/>
    </row>
    <row r="317" spans="11:11" x14ac:dyDescent="0.25">
      <c r="K317" s="2"/>
    </row>
    <row r="318" spans="11:11" x14ac:dyDescent="0.25">
      <c r="K318" s="2"/>
    </row>
    <row r="319" spans="11:11" x14ac:dyDescent="0.25">
      <c r="K319" s="2"/>
    </row>
    <row r="320" spans="11:11" x14ac:dyDescent="0.25">
      <c r="K320" s="2"/>
    </row>
    <row r="321" spans="11:11" x14ac:dyDescent="0.25">
      <c r="K321" s="2"/>
    </row>
    <row r="322" spans="11:11" x14ac:dyDescent="0.25">
      <c r="K322" s="2"/>
    </row>
    <row r="323" spans="11:11" x14ac:dyDescent="0.25">
      <c r="K323" s="2"/>
    </row>
    <row r="324" spans="11:11" x14ac:dyDescent="0.25">
      <c r="K324" s="2"/>
    </row>
    <row r="325" spans="11:11" x14ac:dyDescent="0.25">
      <c r="K325" s="2"/>
    </row>
    <row r="326" spans="11:11" x14ac:dyDescent="0.25">
      <c r="K326" s="2"/>
    </row>
    <row r="327" spans="11:11" x14ac:dyDescent="0.25">
      <c r="K327" s="2"/>
    </row>
    <row r="328" spans="11:11" x14ac:dyDescent="0.25">
      <c r="K328" s="2"/>
    </row>
    <row r="329" spans="11:11" x14ac:dyDescent="0.25">
      <c r="K329" s="2"/>
    </row>
    <row r="330" spans="11:11" x14ac:dyDescent="0.25">
      <c r="K330" s="2"/>
    </row>
    <row r="331" spans="11:11" x14ac:dyDescent="0.25">
      <c r="K331" s="2"/>
    </row>
    <row r="332" spans="11:11" x14ac:dyDescent="0.25">
      <c r="K332" s="2"/>
    </row>
    <row r="333" spans="11:11" x14ac:dyDescent="0.25">
      <c r="K333" s="2"/>
    </row>
    <row r="334" spans="11:11" x14ac:dyDescent="0.25">
      <c r="K334" s="2"/>
    </row>
    <row r="335" spans="11:11" x14ac:dyDescent="0.25">
      <c r="K335" s="2"/>
    </row>
    <row r="336" spans="11:11" x14ac:dyDescent="0.25">
      <c r="K336" s="2"/>
    </row>
    <row r="337" spans="11:11" x14ac:dyDescent="0.25">
      <c r="K337" s="2"/>
    </row>
    <row r="338" spans="11:11" x14ac:dyDescent="0.25">
      <c r="K338" s="2"/>
    </row>
    <row r="339" spans="11:11" x14ac:dyDescent="0.25">
      <c r="K339" s="2"/>
    </row>
    <row r="340" spans="11:11" x14ac:dyDescent="0.25">
      <c r="K340" s="2"/>
    </row>
    <row r="341" spans="11:11" x14ac:dyDescent="0.25">
      <c r="K341" s="2"/>
    </row>
    <row r="342" spans="11:11" x14ac:dyDescent="0.25">
      <c r="K342" s="2"/>
    </row>
    <row r="343" spans="11:11" x14ac:dyDescent="0.25">
      <c r="K343" s="2"/>
    </row>
    <row r="344" spans="11:11" x14ac:dyDescent="0.25">
      <c r="K344" s="2"/>
    </row>
    <row r="345" spans="11:11" x14ac:dyDescent="0.25">
      <c r="K345" s="2"/>
    </row>
    <row r="346" spans="11:11" x14ac:dyDescent="0.25">
      <c r="K346" s="2"/>
    </row>
    <row r="347" spans="11:11" x14ac:dyDescent="0.25">
      <c r="K347" s="2"/>
    </row>
    <row r="348" spans="11:11" x14ac:dyDescent="0.25">
      <c r="K348" s="2"/>
    </row>
    <row r="349" spans="11:11" x14ac:dyDescent="0.25">
      <c r="K349" s="2"/>
    </row>
    <row r="350" spans="11:11" x14ac:dyDescent="0.25">
      <c r="K350" s="2"/>
    </row>
    <row r="351" spans="11:11" x14ac:dyDescent="0.25">
      <c r="K351" s="2"/>
    </row>
    <row r="352" spans="11:11" x14ac:dyDescent="0.25">
      <c r="K352" s="2"/>
    </row>
    <row r="353" spans="11:11" x14ac:dyDescent="0.25">
      <c r="K353" s="2"/>
    </row>
    <row r="354" spans="11:11" x14ac:dyDescent="0.25">
      <c r="K354" s="2"/>
    </row>
    <row r="355" spans="11:11" x14ac:dyDescent="0.25">
      <c r="K355" s="2"/>
    </row>
    <row r="356" spans="11:11" x14ac:dyDescent="0.25">
      <c r="K356" s="2"/>
    </row>
    <row r="357" spans="11:11" x14ac:dyDescent="0.25">
      <c r="K357" s="2"/>
    </row>
    <row r="358" spans="11:11" x14ac:dyDescent="0.25">
      <c r="K358" s="2"/>
    </row>
    <row r="359" spans="11:11" x14ac:dyDescent="0.25">
      <c r="K359" s="2"/>
    </row>
    <row r="360" spans="11:11" x14ac:dyDescent="0.25">
      <c r="K360" s="2"/>
    </row>
    <row r="361" spans="11:11" x14ac:dyDescent="0.25">
      <c r="K361" s="2"/>
    </row>
    <row r="362" spans="11:11" x14ac:dyDescent="0.25">
      <c r="K362" s="2"/>
    </row>
    <row r="363" spans="11:11" x14ac:dyDescent="0.25">
      <c r="K363" s="2"/>
    </row>
    <row r="364" spans="11:11" x14ac:dyDescent="0.25">
      <c r="K364" s="2"/>
    </row>
    <row r="365" spans="11:11" x14ac:dyDescent="0.25">
      <c r="K365" s="2"/>
    </row>
    <row r="366" spans="11:11" x14ac:dyDescent="0.25">
      <c r="K366" s="2"/>
    </row>
    <row r="367" spans="11:11" x14ac:dyDescent="0.25">
      <c r="K367" s="2"/>
    </row>
    <row r="368" spans="11:11" x14ac:dyDescent="0.25">
      <c r="K368" s="2"/>
    </row>
    <row r="369" spans="11:11" x14ac:dyDescent="0.25">
      <c r="K369" s="2"/>
    </row>
    <row r="370" spans="11:11" x14ac:dyDescent="0.25">
      <c r="K370" s="2"/>
    </row>
    <row r="371" spans="11:11" x14ac:dyDescent="0.25">
      <c r="K371" s="2"/>
    </row>
    <row r="372" spans="11:11" x14ac:dyDescent="0.25">
      <c r="K372" s="2"/>
    </row>
    <row r="373" spans="11:11" x14ac:dyDescent="0.25">
      <c r="K373" s="2"/>
    </row>
    <row r="374" spans="11:11" x14ac:dyDescent="0.25">
      <c r="K374" s="2"/>
    </row>
    <row r="375" spans="11:11" x14ac:dyDescent="0.25">
      <c r="K375" s="2"/>
    </row>
    <row r="376" spans="11:11" x14ac:dyDescent="0.25">
      <c r="K376" s="2"/>
    </row>
    <row r="377" spans="11:11" x14ac:dyDescent="0.25">
      <c r="K377" s="2"/>
    </row>
    <row r="378" spans="11:11" x14ac:dyDescent="0.25">
      <c r="K378" s="2"/>
    </row>
    <row r="379" spans="11:11" x14ac:dyDescent="0.25">
      <c r="K379" s="2"/>
    </row>
    <row r="380" spans="11:11" x14ac:dyDescent="0.25">
      <c r="K380" s="2"/>
    </row>
    <row r="381" spans="11:11" x14ac:dyDescent="0.25">
      <c r="K381" s="2"/>
    </row>
    <row r="382" spans="11:11" x14ac:dyDescent="0.25">
      <c r="K382" s="2"/>
    </row>
    <row r="383" spans="11:11" x14ac:dyDescent="0.25">
      <c r="K383" s="2"/>
    </row>
    <row r="384" spans="11:11" x14ac:dyDescent="0.25">
      <c r="K384" s="2"/>
    </row>
    <row r="385" spans="11:11" x14ac:dyDescent="0.25">
      <c r="K385" s="2"/>
    </row>
    <row r="386" spans="11:11" x14ac:dyDescent="0.25">
      <c r="K386" s="2"/>
    </row>
    <row r="387" spans="11:11" x14ac:dyDescent="0.25">
      <c r="K387" s="2"/>
    </row>
    <row r="388" spans="11:11" x14ac:dyDescent="0.25">
      <c r="K388" s="2"/>
    </row>
    <row r="389" spans="11:11" x14ac:dyDescent="0.25">
      <c r="K389" s="2"/>
    </row>
    <row r="390" spans="11:11" x14ac:dyDescent="0.25">
      <c r="K390" s="2"/>
    </row>
    <row r="391" spans="11:11" x14ac:dyDescent="0.25">
      <c r="K391" s="2"/>
    </row>
    <row r="392" spans="11:11" x14ac:dyDescent="0.25">
      <c r="K392" s="2"/>
    </row>
    <row r="393" spans="11:11" x14ac:dyDescent="0.25">
      <c r="K393" s="2"/>
    </row>
    <row r="394" spans="11:11" x14ac:dyDescent="0.25">
      <c r="K394" s="2"/>
    </row>
    <row r="395" spans="11:11" x14ac:dyDescent="0.25">
      <c r="K395" s="2"/>
    </row>
    <row r="396" spans="11:11" x14ac:dyDescent="0.25">
      <c r="K396" s="2"/>
    </row>
    <row r="397" spans="11:11" x14ac:dyDescent="0.25">
      <c r="K397" s="2"/>
    </row>
    <row r="398" spans="11:11" x14ac:dyDescent="0.25">
      <c r="K398" s="2"/>
    </row>
    <row r="399" spans="11:11" x14ac:dyDescent="0.25">
      <c r="K399" s="2"/>
    </row>
    <row r="400" spans="11:11" x14ac:dyDescent="0.25">
      <c r="K400" s="2"/>
    </row>
    <row r="401" spans="11:11" x14ac:dyDescent="0.25">
      <c r="K401" s="2"/>
    </row>
    <row r="402" spans="11:11" x14ac:dyDescent="0.25">
      <c r="K402" s="2"/>
    </row>
    <row r="403" spans="11:11" x14ac:dyDescent="0.25">
      <c r="K403" s="2"/>
    </row>
    <row r="404" spans="11:11" x14ac:dyDescent="0.25">
      <c r="K404" s="2"/>
    </row>
    <row r="405" spans="11:11" x14ac:dyDescent="0.25">
      <c r="K405" s="2"/>
    </row>
    <row r="406" spans="11:11" x14ac:dyDescent="0.25">
      <c r="K406" s="2"/>
    </row>
    <row r="407" spans="11:11" x14ac:dyDescent="0.25">
      <c r="K407" s="2"/>
    </row>
    <row r="408" spans="11:11" x14ac:dyDescent="0.25">
      <c r="K408" s="2"/>
    </row>
    <row r="409" spans="11:11" x14ac:dyDescent="0.25">
      <c r="K409" s="2"/>
    </row>
    <row r="410" spans="11:11" x14ac:dyDescent="0.25">
      <c r="K410" s="2"/>
    </row>
    <row r="411" spans="11:11" x14ac:dyDescent="0.25">
      <c r="K411" s="2"/>
    </row>
    <row r="412" spans="11:11" x14ac:dyDescent="0.25">
      <c r="K412" s="2"/>
    </row>
    <row r="413" spans="11:11" x14ac:dyDescent="0.25">
      <c r="K413" s="2"/>
    </row>
    <row r="414" spans="11:11" x14ac:dyDescent="0.25">
      <c r="K414" s="2"/>
    </row>
    <row r="415" spans="11:11" x14ac:dyDescent="0.25">
      <c r="K415" s="2"/>
    </row>
    <row r="416" spans="11:11" x14ac:dyDescent="0.25">
      <c r="K416" s="2"/>
    </row>
    <row r="417" spans="11:11" x14ac:dyDescent="0.25">
      <c r="K417" s="2"/>
    </row>
    <row r="418" spans="11:11" x14ac:dyDescent="0.25">
      <c r="K418" s="2"/>
    </row>
    <row r="419" spans="11:11" x14ac:dyDescent="0.25">
      <c r="K419" s="2"/>
    </row>
    <row r="420" spans="11:11" x14ac:dyDescent="0.25">
      <c r="K420" s="2"/>
    </row>
    <row r="421" spans="11:11" x14ac:dyDescent="0.25">
      <c r="K421" s="2"/>
    </row>
    <row r="422" spans="11:11" x14ac:dyDescent="0.25">
      <c r="K422" s="2"/>
    </row>
    <row r="423" spans="11:11" x14ac:dyDescent="0.25">
      <c r="K423" s="2"/>
    </row>
    <row r="424" spans="11:11" x14ac:dyDescent="0.25">
      <c r="K424" s="2"/>
    </row>
    <row r="425" spans="11:11" x14ac:dyDescent="0.25">
      <c r="K425" s="2"/>
    </row>
    <row r="426" spans="11:11" x14ac:dyDescent="0.25">
      <c r="K426" s="2"/>
    </row>
    <row r="427" spans="11:11" x14ac:dyDescent="0.25">
      <c r="K427" s="2"/>
    </row>
    <row r="428" spans="11:11" x14ac:dyDescent="0.25">
      <c r="K428" s="2"/>
    </row>
    <row r="429" spans="11:11" x14ac:dyDescent="0.25">
      <c r="K429" s="2"/>
    </row>
    <row r="430" spans="11:11" x14ac:dyDescent="0.25">
      <c r="K430" s="2"/>
    </row>
    <row r="431" spans="11:11" x14ac:dyDescent="0.25">
      <c r="K431" s="2"/>
    </row>
    <row r="432" spans="11:11" x14ac:dyDescent="0.25">
      <c r="K432" s="2"/>
    </row>
    <row r="433" spans="11:11" x14ac:dyDescent="0.25">
      <c r="K433" s="2"/>
    </row>
    <row r="434" spans="11:11" x14ac:dyDescent="0.25">
      <c r="K434" s="2"/>
    </row>
    <row r="435" spans="11:11" x14ac:dyDescent="0.25">
      <c r="K435" s="2"/>
    </row>
    <row r="436" spans="11:11" x14ac:dyDescent="0.25">
      <c r="K436" s="2"/>
    </row>
    <row r="437" spans="11:11" x14ac:dyDescent="0.25">
      <c r="K437" s="2"/>
    </row>
    <row r="438" spans="11:11" x14ac:dyDescent="0.25">
      <c r="K438" s="2"/>
    </row>
    <row r="439" spans="11:11" x14ac:dyDescent="0.25">
      <c r="K439" s="2"/>
    </row>
    <row r="440" spans="11:11" x14ac:dyDescent="0.25">
      <c r="K440" s="2"/>
    </row>
    <row r="441" spans="11:11" x14ac:dyDescent="0.25">
      <c r="K441" s="2"/>
    </row>
    <row r="442" spans="11:11" x14ac:dyDescent="0.25">
      <c r="K442" s="2"/>
    </row>
    <row r="443" spans="11:11" x14ac:dyDescent="0.25">
      <c r="K443" s="2"/>
    </row>
    <row r="444" spans="11:11" x14ac:dyDescent="0.25">
      <c r="K444" s="2"/>
    </row>
    <row r="445" spans="11:11" x14ac:dyDescent="0.25">
      <c r="K445" s="2"/>
    </row>
    <row r="446" spans="11:11" x14ac:dyDescent="0.25">
      <c r="K446" s="2"/>
    </row>
    <row r="447" spans="11:11" x14ac:dyDescent="0.25">
      <c r="K447" s="2"/>
    </row>
    <row r="448" spans="11:11" x14ac:dyDescent="0.25">
      <c r="K448" s="2"/>
    </row>
    <row r="449" spans="11:11" x14ac:dyDescent="0.25">
      <c r="K449" s="2"/>
    </row>
    <row r="450" spans="11:11" x14ac:dyDescent="0.25">
      <c r="K450" s="2"/>
    </row>
    <row r="451" spans="11:11" x14ac:dyDescent="0.25">
      <c r="K451" s="2"/>
    </row>
    <row r="452" spans="11:11" x14ac:dyDescent="0.25">
      <c r="K452" s="2"/>
    </row>
    <row r="453" spans="11:11" x14ac:dyDescent="0.25">
      <c r="K453" s="2"/>
    </row>
    <row r="454" spans="11:11" x14ac:dyDescent="0.25">
      <c r="K454" s="2"/>
    </row>
    <row r="455" spans="11:11" x14ac:dyDescent="0.25">
      <c r="K455" s="2"/>
    </row>
    <row r="456" spans="11:11" x14ac:dyDescent="0.25">
      <c r="K456" s="2"/>
    </row>
    <row r="457" spans="11:11" x14ac:dyDescent="0.25">
      <c r="K457" s="2"/>
    </row>
    <row r="458" spans="11:11" x14ac:dyDescent="0.25">
      <c r="K458" s="2"/>
    </row>
    <row r="459" spans="11:11" x14ac:dyDescent="0.25">
      <c r="K459" s="2"/>
    </row>
    <row r="460" spans="11:11" x14ac:dyDescent="0.25">
      <c r="K460" s="2"/>
    </row>
    <row r="461" spans="11:11" x14ac:dyDescent="0.25">
      <c r="K461" s="2"/>
    </row>
    <row r="462" spans="11:11" x14ac:dyDescent="0.25">
      <c r="K462" s="2"/>
    </row>
    <row r="463" spans="11:11" x14ac:dyDescent="0.25">
      <c r="K463" s="2"/>
    </row>
    <row r="464" spans="11:11" x14ac:dyDescent="0.25">
      <c r="K464" s="2"/>
    </row>
    <row r="465" spans="11:11" x14ac:dyDescent="0.25">
      <c r="K465" s="2"/>
    </row>
    <row r="466" spans="11:11" x14ac:dyDescent="0.25">
      <c r="K466" s="2"/>
    </row>
    <row r="467" spans="11:11" x14ac:dyDescent="0.25">
      <c r="K467" s="2"/>
    </row>
    <row r="468" spans="11:11" x14ac:dyDescent="0.25">
      <c r="K468" s="2"/>
    </row>
    <row r="469" spans="11:11" x14ac:dyDescent="0.25">
      <c r="K469" s="2"/>
    </row>
    <row r="470" spans="11:11" x14ac:dyDescent="0.25">
      <c r="K470" s="2"/>
    </row>
    <row r="471" spans="11:11" x14ac:dyDescent="0.25">
      <c r="K471" s="2"/>
    </row>
    <row r="472" spans="11:11" x14ac:dyDescent="0.25">
      <c r="K472" s="2"/>
    </row>
    <row r="473" spans="11:11" x14ac:dyDescent="0.25">
      <c r="K473" s="2"/>
    </row>
    <row r="474" spans="11:11" x14ac:dyDescent="0.25">
      <c r="K474" s="2"/>
    </row>
    <row r="475" spans="11:11" x14ac:dyDescent="0.25">
      <c r="K475" s="2"/>
    </row>
    <row r="476" spans="11:11" x14ac:dyDescent="0.25">
      <c r="K476" s="2"/>
    </row>
    <row r="477" spans="11:11" x14ac:dyDescent="0.25">
      <c r="K477" s="2"/>
    </row>
    <row r="478" spans="11:11" x14ac:dyDescent="0.25">
      <c r="K478" s="2"/>
    </row>
    <row r="479" spans="11:11" x14ac:dyDescent="0.25">
      <c r="K479" s="2"/>
    </row>
    <row r="480" spans="11:11" x14ac:dyDescent="0.25">
      <c r="K480" s="2"/>
    </row>
    <row r="481" spans="11:11" x14ac:dyDescent="0.25">
      <c r="K481" s="2"/>
    </row>
    <row r="482" spans="11:11" x14ac:dyDescent="0.25">
      <c r="K482" s="2"/>
    </row>
    <row r="483" spans="11:11" x14ac:dyDescent="0.25">
      <c r="K483" s="2"/>
    </row>
    <row r="484" spans="11:11" x14ac:dyDescent="0.25">
      <c r="K484" s="2"/>
    </row>
    <row r="485" spans="11:11" x14ac:dyDescent="0.25">
      <c r="K485" s="2"/>
    </row>
    <row r="486" spans="11:11" x14ac:dyDescent="0.25">
      <c r="K486" s="2"/>
    </row>
    <row r="487" spans="11:11" x14ac:dyDescent="0.25">
      <c r="K487" s="2"/>
    </row>
    <row r="488" spans="11:11" x14ac:dyDescent="0.25">
      <c r="K488" s="2"/>
    </row>
    <row r="489" spans="11:11" x14ac:dyDescent="0.25">
      <c r="K489" s="2"/>
    </row>
    <row r="490" spans="11:11" x14ac:dyDescent="0.25">
      <c r="K490" s="2"/>
    </row>
    <row r="491" spans="11:11" x14ac:dyDescent="0.25">
      <c r="K491" s="2"/>
    </row>
    <row r="492" spans="11:11" x14ac:dyDescent="0.25">
      <c r="K492" s="2"/>
    </row>
    <row r="493" spans="11:11" x14ac:dyDescent="0.25">
      <c r="K493" s="2"/>
    </row>
    <row r="494" spans="11:11" x14ac:dyDescent="0.25">
      <c r="K494" s="2"/>
    </row>
    <row r="495" spans="11:11" x14ac:dyDescent="0.25">
      <c r="K495" s="2"/>
    </row>
    <row r="496" spans="11:11" x14ac:dyDescent="0.25">
      <c r="K496" s="2"/>
    </row>
    <row r="497" spans="11:11" x14ac:dyDescent="0.25">
      <c r="K497" s="2"/>
    </row>
    <row r="498" spans="11:11" x14ac:dyDescent="0.25">
      <c r="K498" s="2"/>
    </row>
    <row r="499" spans="11:11" x14ac:dyDescent="0.25">
      <c r="K499" s="2"/>
    </row>
    <row r="500" spans="11:11" x14ac:dyDescent="0.25">
      <c r="K500" s="2"/>
    </row>
    <row r="501" spans="11:11" x14ac:dyDescent="0.25">
      <c r="K501" s="2"/>
    </row>
    <row r="502" spans="11:11" x14ac:dyDescent="0.25">
      <c r="K502" s="2"/>
    </row>
    <row r="503" spans="11:11" x14ac:dyDescent="0.25">
      <c r="K503" s="2"/>
    </row>
    <row r="504" spans="11:11" x14ac:dyDescent="0.25">
      <c r="K504" s="2"/>
    </row>
    <row r="505" spans="11:11" x14ac:dyDescent="0.25">
      <c r="K505" s="2"/>
    </row>
    <row r="506" spans="11:11" x14ac:dyDescent="0.25">
      <c r="K506" s="2"/>
    </row>
    <row r="507" spans="11:11" x14ac:dyDescent="0.25">
      <c r="K507" s="2"/>
    </row>
    <row r="508" spans="11:11" x14ac:dyDescent="0.25">
      <c r="K508" s="2"/>
    </row>
    <row r="509" spans="11:11" x14ac:dyDescent="0.25">
      <c r="K509" s="2"/>
    </row>
    <row r="510" spans="11:11" x14ac:dyDescent="0.25">
      <c r="K510" s="2"/>
    </row>
    <row r="511" spans="11:11" x14ac:dyDescent="0.25">
      <c r="K511" s="2"/>
    </row>
    <row r="512" spans="11:11" x14ac:dyDescent="0.25">
      <c r="K512" s="2"/>
    </row>
    <row r="513" spans="11:11" x14ac:dyDescent="0.25">
      <c r="K513" s="2"/>
    </row>
    <row r="514" spans="11:11" x14ac:dyDescent="0.25">
      <c r="K514" s="2"/>
    </row>
    <row r="515" spans="11:11" x14ac:dyDescent="0.25">
      <c r="K515" s="2"/>
    </row>
    <row r="516" spans="11:11" x14ac:dyDescent="0.25">
      <c r="K516" s="2"/>
    </row>
    <row r="517" spans="11:11" x14ac:dyDescent="0.25">
      <c r="K517" s="2"/>
    </row>
    <row r="518" spans="11:11" x14ac:dyDescent="0.25">
      <c r="K518" s="2"/>
    </row>
    <row r="519" spans="11:11" x14ac:dyDescent="0.25">
      <c r="K519" s="2"/>
    </row>
    <row r="520" spans="11:11" x14ac:dyDescent="0.25">
      <c r="K520" s="2"/>
    </row>
    <row r="521" spans="11:11" x14ac:dyDescent="0.25">
      <c r="K521" s="2"/>
    </row>
    <row r="522" spans="11:11" x14ac:dyDescent="0.25">
      <c r="K522" s="2"/>
    </row>
    <row r="523" spans="11:11" x14ac:dyDescent="0.25">
      <c r="K523" s="2"/>
    </row>
    <row r="524" spans="11:11" x14ac:dyDescent="0.25">
      <c r="K524" s="2"/>
    </row>
    <row r="525" spans="11:11" x14ac:dyDescent="0.25">
      <c r="K525" s="2"/>
    </row>
    <row r="526" spans="11:11" x14ac:dyDescent="0.25">
      <c r="K526" s="2"/>
    </row>
    <row r="527" spans="11:11" x14ac:dyDescent="0.25">
      <c r="K527" s="2"/>
    </row>
    <row r="528" spans="11:11" x14ac:dyDescent="0.25">
      <c r="K528" s="2"/>
    </row>
    <row r="529" spans="11:11" x14ac:dyDescent="0.25">
      <c r="K529" s="2"/>
    </row>
    <row r="530" spans="11:11" x14ac:dyDescent="0.25">
      <c r="K530" s="2"/>
    </row>
    <row r="531" spans="11:11" x14ac:dyDescent="0.25">
      <c r="K531" s="2"/>
    </row>
    <row r="532" spans="11:11" x14ac:dyDescent="0.25">
      <c r="K532" s="2"/>
    </row>
    <row r="533" spans="11:11" x14ac:dyDescent="0.25">
      <c r="K533" s="2"/>
    </row>
    <row r="534" spans="11:11" x14ac:dyDescent="0.25">
      <c r="K534" s="2"/>
    </row>
    <row r="535" spans="11:11" x14ac:dyDescent="0.25">
      <c r="K535" s="2"/>
    </row>
    <row r="536" spans="11:11" x14ac:dyDescent="0.25">
      <c r="K536" s="2"/>
    </row>
    <row r="537" spans="11:11" x14ac:dyDescent="0.25">
      <c r="K537" s="2"/>
    </row>
    <row r="538" spans="11:11" x14ac:dyDescent="0.25">
      <c r="K538" s="2"/>
    </row>
    <row r="539" spans="11:11" x14ac:dyDescent="0.25">
      <c r="K539" s="2"/>
    </row>
    <row r="540" spans="11:11" x14ac:dyDescent="0.25">
      <c r="K540" s="2"/>
    </row>
    <row r="541" spans="11:11" x14ac:dyDescent="0.25">
      <c r="K541" s="2"/>
    </row>
    <row r="542" spans="11:11" x14ac:dyDescent="0.25">
      <c r="K542" s="2"/>
    </row>
    <row r="543" spans="11:11" x14ac:dyDescent="0.25">
      <c r="K543" s="2"/>
    </row>
    <row r="544" spans="11:11" x14ac:dyDescent="0.25">
      <c r="K544" s="2"/>
    </row>
    <row r="545" spans="11:11" x14ac:dyDescent="0.25">
      <c r="K545" s="2"/>
    </row>
    <row r="546" spans="11:11" x14ac:dyDescent="0.25">
      <c r="K546" s="2"/>
    </row>
    <row r="547" spans="11:11" x14ac:dyDescent="0.25">
      <c r="K547" s="2"/>
    </row>
    <row r="548" spans="11:11" x14ac:dyDescent="0.25">
      <c r="K548" s="2"/>
    </row>
    <row r="549" spans="11:11" x14ac:dyDescent="0.25">
      <c r="K549" s="2"/>
    </row>
    <row r="550" spans="11:11" x14ac:dyDescent="0.25">
      <c r="K550" s="2"/>
    </row>
    <row r="551" spans="11:11" x14ac:dyDescent="0.25">
      <c r="K551" s="2"/>
    </row>
    <row r="552" spans="11:11" x14ac:dyDescent="0.25">
      <c r="K552" s="2"/>
    </row>
    <row r="553" spans="11:11" x14ac:dyDescent="0.25">
      <c r="K553" s="2"/>
    </row>
    <row r="554" spans="11:11" x14ac:dyDescent="0.25">
      <c r="K554" s="2"/>
    </row>
    <row r="555" spans="11:11" x14ac:dyDescent="0.25">
      <c r="K555" s="2"/>
    </row>
    <row r="556" spans="11:11" x14ac:dyDescent="0.25">
      <c r="K556" s="2"/>
    </row>
    <row r="557" spans="11:11" x14ac:dyDescent="0.25">
      <c r="K557" s="2"/>
    </row>
    <row r="558" spans="11:11" x14ac:dyDescent="0.25">
      <c r="K558" s="2"/>
    </row>
    <row r="559" spans="11:11" x14ac:dyDescent="0.25">
      <c r="K559" s="2"/>
    </row>
    <row r="560" spans="11:11" x14ac:dyDescent="0.25">
      <c r="K560" s="2"/>
    </row>
    <row r="561" spans="11:11" x14ac:dyDescent="0.25">
      <c r="K561" s="2"/>
    </row>
    <row r="562" spans="11:11" x14ac:dyDescent="0.25">
      <c r="K562" s="2"/>
    </row>
    <row r="563" spans="11:11" x14ac:dyDescent="0.25">
      <c r="K563" s="2"/>
    </row>
    <row r="564" spans="11:11" x14ac:dyDescent="0.25">
      <c r="K564" s="2"/>
    </row>
    <row r="565" spans="11:11" x14ac:dyDescent="0.25">
      <c r="K565" s="2"/>
    </row>
    <row r="566" spans="11:11" x14ac:dyDescent="0.25">
      <c r="K566" s="2"/>
    </row>
    <row r="567" spans="11:11" x14ac:dyDescent="0.25">
      <c r="K567" s="2"/>
    </row>
    <row r="568" spans="11:11" x14ac:dyDescent="0.25">
      <c r="K568" s="2"/>
    </row>
    <row r="569" spans="11:11" x14ac:dyDescent="0.25">
      <c r="K569" s="2"/>
    </row>
    <row r="570" spans="11:11" x14ac:dyDescent="0.25">
      <c r="K570" s="2"/>
    </row>
    <row r="571" spans="11:11" x14ac:dyDescent="0.25">
      <c r="K571" s="2"/>
    </row>
    <row r="572" spans="11:11" x14ac:dyDescent="0.25">
      <c r="K572" s="2"/>
    </row>
    <row r="573" spans="11:11" x14ac:dyDescent="0.25">
      <c r="K573" s="2"/>
    </row>
    <row r="574" spans="11:11" x14ac:dyDescent="0.25">
      <c r="K574" s="2"/>
    </row>
    <row r="575" spans="11:11" x14ac:dyDescent="0.25">
      <c r="K575" s="2"/>
    </row>
    <row r="576" spans="11:11" x14ac:dyDescent="0.25">
      <c r="K576" s="2"/>
    </row>
    <row r="577" spans="11:11" x14ac:dyDescent="0.25">
      <c r="K577" s="2"/>
    </row>
    <row r="578" spans="11:11" x14ac:dyDescent="0.25">
      <c r="K578" s="2"/>
    </row>
    <row r="579" spans="11:11" x14ac:dyDescent="0.25">
      <c r="K579" s="2"/>
    </row>
    <row r="580" spans="11:11" x14ac:dyDescent="0.25">
      <c r="K580" s="2"/>
    </row>
    <row r="581" spans="11:11" x14ac:dyDescent="0.25">
      <c r="K581" s="2"/>
    </row>
    <row r="582" spans="11:11" x14ac:dyDescent="0.25">
      <c r="K582" s="2"/>
    </row>
    <row r="583" spans="11:11" x14ac:dyDescent="0.25">
      <c r="K583" s="2"/>
    </row>
    <row r="584" spans="11:11" x14ac:dyDescent="0.25">
      <c r="K584" s="2"/>
    </row>
    <row r="585" spans="11:11" x14ac:dyDescent="0.25">
      <c r="K585" s="2"/>
    </row>
    <row r="586" spans="11:11" x14ac:dyDescent="0.25">
      <c r="K586" s="2"/>
    </row>
    <row r="587" spans="11:11" x14ac:dyDescent="0.25">
      <c r="K587" s="2"/>
    </row>
    <row r="588" spans="11:11" x14ac:dyDescent="0.25">
      <c r="K588" s="2"/>
    </row>
    <row r="589" spans="11:11" x14ac:dyDescent="0.25">
      <c r="K589" s="2"/>
    </row>
    <row r="590" spans="11:11" x14ac:dyDescent="0.25">
      <c r="K590" s="2"/>
    </row>
    <row r="591" spans="11:11" x14ac:dyDescent="0.25">
      <c r="K591" s="2"/>
    </row>
    <row r="592" spans="11:11" x14ac:dyDescent="0.25">
      <c r="K592" s="2"/>
    </row>
    <row r="593" spans="11:11" x14ac:dyDescent="0.25">
      <c r="K593" s="2"/>
    </row>
    <row r="594" spans="11:11" x14ac:dyDescent="0.25">
      <c r="K594" s="2"/>
    </row>
    <row r="595" spans="11:11" x14ac:dyDescent="0.25">
      <c r="K595" s="2"/>
    </row>
    <row r="596" spans="11:11" x14ac:dyDescent="0.25">
      <c r="K596" s="2"/>
    </row>
    <row r="597" spans="11:11" x14ac:dyDescent="0.25">
      <c r="K597" s="2"/>
    </row>
    <row r="598" spans="11:11" x14ac:dyDescent="0.25">
      <c r="K598" s="2"/>
    </row>
    <row r="599" spans="11:11" x14ac:dyDescent="0.25">
      <c r="K599" s="2"/>
    </row>
    <row r="600" spans="11:11" x14ac:dyDescent="0.25">
      <c r="K600" s="2"/>
    </row>
    <row r="601" spans="11:11" x14ac:dyDescent="0.25">
      <c r="K601" s="2"/>
    </row>
    <row r="602" spans="11:11" x14ac:dyDescent="0.25">
      <c r="K602" s="2"/>
    </row>
    <row r="603" spans="11:11" x14ac:dyDescent="0.25">
      <c r="K603" s="2"/>
    </row>
    <row r="604" spans="11:11" x14ac:dyDescent="0.25">
      <c r="K604" s="2"/>
    </row>
    <row r="605" spans="11:11" x14ac:dyDescent="0.25">
      <c r="K605" s="2"/>
    </row>
    <row r="606" spans="11:11" x14ac:dyDescent="0.25">
      <c r="K606" s="2"/>
    </row>
    <row r="607" spans="11:11" x14ac:dyDescent="0.25">
      <c r="K607" s="2"/>
    </row>
    <row r="608" spans="11:11" x14ac:dyDescent="0.25">
      <c r="K608" s="2"/>
    </row>
    <row r="609" spans="11:11" x14ac:dyDescent="0.25">
      <c r="K609" s="2"/>
    </row>
    <row r="610" spans="11:11" x14ac:dyDescent="0.25">
      <c r="K610" s="2"/>
    </row>
    <row r="611" spans="11:11" x14ac:dyDescent="0.25">
      <c r="K611" s="2"/>
    </row>
    <row r="612" spans="11:11" x14ac:dyDescent="0.25">
      <c r="K612" s="2"/>
    </row>
    <row r="613" spans="11:11" x14ac:dyDescent="0.25">
      <c r="K613" s="2"/>
    </row>
    <row r="614" spans="11:11" x14ac:dyDescent="0.25">
      <c r="K614" s="2"/>
    </row>
    <row r="615" spans="11:11" x14ac:dyDescent="0.25">
      <c r="K615" s="2"/>
    </row>
    <row r="616" spans="11:11" x14ac:dyDescent="0.25">
      <c r="K616" s="2"/>
    </row>
    <row r="617" spans="11:11" x14ac:dyDescent="0.25">
      <c r="K617" s="2"/>
    </row>
    <row r="618" spans="11:11" x14ac:dyDescent="0.25">
      <c r="K618" s="2"/>
    </row>
    <row r="619" spans="11:11" x14ac:dyDescent="0.25">
      <c r="K619" s="2"/>
    </row>
    <row r="620" spans="11:11" x14ac:dyDescent="0.25">
      <c r="K620" s="2"/>
    </row>
    <row r="621" spans="11:11" x14ac:dyDescent="0.25">
      <c r="K621" s="2"/>
    </row>
    <row r="622" spans="11:11" x14ac:dyDescent="0.25">
      <c r="K622" s="2"/>
    </row>
    <row r="623" spans="11:11" x14ac:dyDescent="0.25">
      <c r="K623" s="2"/>
    </row>
    <row r="624" spans="11:11" x14ac:dyDescent="0.25">
      <c r="K624" s="2"/>
    </row>
    <row r="625" spans="11:11" x14ac:dyDescent="0.25">
      <c r="K625" s="2"/>
    </row>
    <row r="626" spans="11:11" x14ac:dyDescent="0.25">
      <c r="K626" s="2"/>
    </row>
    <row r="627" spans="11:11" x14ac:dyDescent="0.25">
      <c r="K627" s="2"/>
    </row>
    <row r="628" spans="11:11" x14ac:dyDescent="0.25">
      <c r="K628" s="2"/>
    </row>
    <row r="629" spans="11:11" x14ac:dyDescent="0.25">
      <c r="K629" s="2"/>
    </row>
    <row r="630" spans="11:11" x14ac:dyDescent="0.25">
      <c r="K630" s="2"/>
    </row>
    <row r="631" spans="11:11" x14ac:dyDescent="0.25">
      <c r="K631" s="2"/>
    </row>
    <row r="632" spans="11:11" x14ac:dyDescent="0.25">
      <c r="K632" s="2"/>
    </row>
    <row r="633" spans="11:11" x14ac:dyDescent="0.25">
      <c r="K633" s="2"/>
    </row>
    <row r="634" spans="11:11" x14ac:dyDescent="0.25">
      <c r="K634" s="2"/>
    </row>
    <row r="635" spans="11:11" x14ac:dyDescent="0.25">
      <c r="K635" s="2"/>
    </row>
    <row r="636" spans="11:11" x14ac:dyDescent="0.25">
      <c r="K636" s="2"/>
    </row>
    <row r="637" spans="11:11" x14ac:dyDescent="0.25">
      <c r="K637" s="2"/>
    </row>
    <row r="638" spans="11:11" x14ac:dyDescent="0.25">
      <c r="K638" s="2"/>
    </row>
    <row r="639" spans="11:11" x14ac:dyDescent="0.25">
      <c r="K639" s="2"/>
    </row>
    <row r="640" spans="11:11" x14ac:dyDescent="0.25">
      <c r="K640" s="2"/>
    </row>
    <row r="641" spans="11:11" x14ac:dyDescent="0.25">
      <c r="K641" s="2"/>
    </row>
    <row r="642" spans="11:11" x14ac:dyDescent="0.25">
      <c r="K642" s="2"/>
    </row>
    <row r="643" spans="11:11" x14ac:dyDescent="0.25">
      <c r="K643" s="2"/>
    </row>
    <row r="644" spans="11:11" x14ac:dyDescent="0.25">
      <c r="K644" s="2"/>
    </row>
    <row r="645" spans="11:11" x14ac:dyDescent="0.25">
      <c r="K645" s="2"/>
    </row>
    <row r="646" spans="11:11" x14ac:dyDescent="0.25">
      <c r="K646" s="2"/>
    </row>
    <row r="647" spans="11:11" x14ac:dyDescent="0.25">
      <c r="K647" s="2"/>
    </row>
    <row r="648" spans="11:11" x14ac:dyDescent="0.25">
      <c r="K648" s="2"/>
    </row>
    <row r="649" spans="11:11" x14ac:dyDescent="0.25">
      <c r="K649" s="2"/>
    </row>
    <row r="650" spans="11:11" x14ac:dyDescent="0.25">
      <c r="K650" s="2"/>
    </row>
    <row r="651" spans="11:11" x14ac:dyDescent="0.25">
      <c r="K651" s="2"/>
    </row>
    <row r="652" spans="11:11" x14ac:dyDescent="0.25">
      <c r="K652" s="2"/>
    </row>
    <row r="653" spans="11:11" x14ac:dyDescent="0.25">
      <c r="K653" s="2"/>
    </row>
    <row r="654" spans="11:11" x14ac:dyDescent="0.25">
      <c r="K654" s="2"/>
    </row>
    <row r="655" spans="11:11" x14ac:dyDescent="0.25">
      <c r="K655" s="2"/>
    </row>
    <row r="656" spans="11:11" x14ac:dyDescent="0.25">
      <c r="K656" s="2"/>
    </row>
    <row r="657" spans="11:11" x14ac:dyDescent="0.25">
      <c r="K657" s="2"/>
    </row>
    <row r="658" spans="11:11" x14ac:dyDescent="0.25">
      <c r="K658" s="2"/>
    </row>
    <row r="659" spans="11:11" x14ac:dyDescent="0.25">
      <c r="K659" s="2"/>
    </row>
    <row r="660" spans="11:11" x14ac:dyDescent="0.25">
      <c r="K660" s="2"/>
    </row>
    <row r="661" spans="11:11" x14ac:dyDescent="0.25">
      <c r="K661" s="2"/>
    </row>
    <row r="662" spans="11:11" x14ac:dyDescent="0.25">
      <c r="K662" s="2"/>
    </row>
    <row r="663" spans="11:11" x14ac:dyDescent="0.25">
      <c r="K663" s="2"/>
    </row>
    <row r="664" spans="11:11" x14ac:dyDescent="0.25">
      <c r="K664" s="2"/>
    </row>
    <row r="665" spans="11:11" x14ac:dyDescent="0.25">
      <c r="K665" s="2"/>
    </row>
    <row r="666" spans="11:11" x14ac:dyDescent="0.25">
      <c r="K666" s="2"/>
    </row>
    <row r="667" spans="11:11" x14ac:dyDescent="0.25">
      <c r="K667" s="2"/>
    </row>
    <row r="668" spans="11:11" x14ac:dyDescent="0.25">
      <c r="K668" s="2"/>
    </row>
    <row r="669" spans="11:11" x14ac:dyDescent="0.25">
      <c r="K669" s="2"/>
    </row>
    <row r="670" spans="11:11" x14ac:dyDescent="0.25">
      <c r="K670" s="2"/>
    </row>
    <row r="671" spans="11:11" x14ac:dyDescent="0.25">
      <c r="K671" s="2"/>
    </row>
    <row r="672" spans="11:11" x14ac:dyDescent="0.25">
      <c r="K672" s="2"/>
    </row>
    <row r="673" spans="11:11" x14ac:dyDescent="0.25">
      <c r="K673" s="2"/>
    </row>
    <row r="674" spans="11:11" x14ac:dyDescent="0.25">
      <c r="K674" s="2"/>
    </row>
    <row r="675" spans="11:11" x14ac:dyDescent="0.25">
      <c r="K675" s="2"/>
    </row>
    <row r="676" spans="11:11" x14ac:dyDescent="0.25">
      <c r="K676" s="2"/>
    </row>
    <row r="677" spans="11:11" x14ac:dyDescent="0.25">
      <c r="K677" s="2"/>
    </row>
    <row r="678" spans="11:11" x14ac:dyDescent="0.25">
      <c r="K678" s="2"/>
    </row>
    <row r="679" spans="11:11" x14ac:dyDescent="0.25">
      <c r="K679" s="2"/>
    </row>
    <row r="680" spans="11:11" x14ac:dyDescent="0.25">
      <c r="K680" s="2"/>
    </row>
    <row r="681" spans="11:11" x14ac:dyDescent="0.25">
      <c r="K681" s="2"/>
    </row>
    <row r="682" spans="11:11" x14ac:dyDescent="0.25">
      <c r="K682" s="2"/>
    </row>
    <row r="683" spans="11:11" x14ac:dyDescent="0.25">
      <c r="K683" s="2"/>
    </row>
    <row r="684" spans="11:11" x14ac:dyDescent="0.25">
      <c r="K684" s="2"/>
    </row>
    <row r="685" spans="11:11" x14ac:dyDescent="0.25">
      <c r="K685" s="2"/>
    </row>
    <row r="686" spans="11:11" x14ac:dyDescent="0.25">
      <c r="K686" s="2"/>
    </row>
    <row r="687" spans="11:11" x14ac:dyDescent="0.25">
      <c r="K687" s="2"/>
    </row>
    <row r="688" spans="11:11" x14ac:dyDescent="0.25">
      <c r="K688" s="2"/>
    </row>
    <row r="689" spans="11:11" x14ac:dyDescent="0.25">
      <c r="K689" s="2"/>
    </row>
    <row r="690" spans="11:11" x14ac:dyDescent="0.25">
      <c r="K690" s="2"/>
    </row>
    <row r="691" spans="11:11" x14ac:dyDescent="0.25">
      <c r="K691" s="2"/>
    </row>
    <row r="692" spans="11:11" x14ac:dyDescent="0.25">
      <c r="K692" s="2"/>
    </row>
    <row r="693" spans="11:11" x14ac:dyDescent="0.25">
      <c r="K693" s="2"/>
    </row>
    <row r="694" spans="11:11" x14ac:dyDescent="0.25">
      <c r="K694" s="2"/>
    </row>
    <row r="695" spans="11:11" x14ac:dyDescent="0.25">
      <c r="K695" s="2"/>
    </row>
    <row r="696" spans="11:11" x14ac:dyDescent="0.25">
      <c r="K696" s="2"/>
    </row>
    <row r="697" spans="11:11" x14ac:dyDescent="0.25">
      <c r="K697" s="2"/>
    </row>
    <row r="698" spans="11:11" x14ac:dyDescent="0.25">
      <c r="K698" s="2"/>
    </row>
    <row r="699" spans="11:11" x14ac:dyDescent="0.25">
      <c r="K699" s="2"/>
    </row>
    <row r="700" spans="11:11" x14ac:dyDescent="0.25">
      <c r="K700" s="2"/>
    </row>
    <row r="701" spans="11:11" x14ac:dyDescent="0.25">
      <c r="K701" s="2"/>
    </row>
    <row r="702" spans="11:11" x14ac:dyDescent="0.25">
      <c r="K702" s="2"/>
    </row>
    <row r="703" spans="11:11" x14ac:dyDescent="0.25">
      <c r="K703" s="2"/>
    </row>
    <row r="704" spans="11:11" x14ac:dyDescent="0.25">
      <c r="K704" s="2"/>
    </row>
    <row r="705" spans="11:11" x14ac:dyDescent="0.25">
      <c r="K705" s="2"/>
    </row>
    <row r="706" spans="11:11" x14ac:dyDescent="0.25">
      <c r="K706" s="2"/>
    </row>
    <row r="707" spans="11:11" x14ac:dyDescent="0.25">
      <c r="K707" s="2"/>
    </row>
  </sheetData>
  <mergeCells count="5">
    <mergeCell ref="A40:C40"/>
    <mergeCell ref="A50:C50"/>
    <mergeCell ref="A57:C57"/>
    <mergeCell ref="A9:J9"/>
    <mergeCell ref="C8:D8"/>
  </mergeCells>
  <printOptions horizontalCentered="1"/>
  <pageMargins left="0.17" right="0.23622047244094491" top="0.32" bottom="0.77" header="0.4" footer="0.38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workbookViewId="0">
      <selection activeCell="F29" sqref="F29"/>
    </sheetView>
  </sheetViews>
  <sheetFormatPr defaultColWidth="9.140625" defaultRowHeight="12.75" x14ac:dyDescent="0.2"/>
  <cols>
    <col min="1" max="1" width="3" style="10" customWidth="1"/>
    <col min="2" max="2" width="19.42578125" style="10" customWidth="1"/>
    <col min="3" max="3" width="10.85546875" style="10" customWidth="1"/>
    <col min="4" max="4" width="11.140625" style="10" customWidth="1"/>
    <col min="5" max="5" width="10" style="10" customWidth="1"/>
    <col min="6" max="6" width="10.140625" style="10" customWidth="1"/>
    <col min="7" max="7" width="11.42578125" style="10" customWidth="1"/>
    <col min="8" max="8" width="11.28515625" style="10" customWidth="1"/>
    <col min="9" max="9" width="9.5703125" style="10" customWidth="1"/>
    <col min="10" max="10" width="10.5703125" style="10" customWidth="1"/>
    <col min="11" max="11" width="11.5703125" style="10" customWidth="1"/>
    <col min="12" max="12" width="10.85546875" style="10" customWidth="1"/>
    <col min="13" max="13" width="10.42578125" style="10" customWidth="1"/>
    <col min="14" max="16384" width="9.140625" style="10"/>
  </cols>
  <sheetData>
    <row r="1" spans="1:13" x14ac:dyDescent="0.2">
      <c r="A1" s="10" t="s">
        <v>4</v>
      </c>
    </row>
    <row r="2" spans="1:13" x14ac:dyDescent="0.2">
      <c r="A2" s="11" t="s">
        <v>10</v>
      </c>
    </row>
    <row r="3" spans="1:13" x14ac:dyDescent="0.2">
      <c r="A3" s="11" t="s">
        <v>11</v>
      </c>
    </row>
    <row r="4" spans="1:13" x14ac:dyDescent="0.2">
      <c r="A4" s="10" t="s">
        <v>13</v>
      </c>
    </row>
    <row r="5" spans="1:13" x14ac:dyDescent="0.2">
      <c r="A5" s="10" t="s">
        <v>3</v>
      </c>
    </row>
    <row r="7" spans="1:13" x14ac:dyDescent="0.2">
      <c r="B7" s="156" t="s">
        <v>39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pans="1:13" x14ac:dyDescent="0.2">
      <c r="B8" s="156" t="s">
        <v>40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13" x14ac:dyDescent="0.2">
      <c r="B9" s="156" t="s">
        <v>41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0" spans="1:13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x14ac:dyDescent="0.2">
      <c r="L11" s="11" t="s">
        <v>36</v>
      </c>
    </row>
    <row r="12" spans="1:13" ht="15" customHeight="1" x14ac:dyDescent="0.2">
      <c r="A12" s="151" t="s">
        <v>12</v>
      </c>
      <c r="B12" s="151" t="s">
        <v>27</v>
      </c>
      <c r="C12" s="152" t="s">
        <v>28</v>
      </c>
      <c r="D12" s="152"/>
      <c r="E12" s="152"/>
      <c r="F12" s="152"/>
      <c r="G12" s="153"/>
      <c r="H12" s="151" t="s">
        <v>29</v>
      </c>
      <c r="I12" s="151" t="s">
        <v>30</v>
      </c>
      <c r="J12" s="151" t="s">
        <v>37</v>
      </c>
      <c r="K12" s="151" t="s">
        <v>32</v>
      </c>
      <c r="L12" s="151" t="s">
        <v>38</v>
      </c>
      <c r="M12" s="154" t="s">
        <v>14</v>
      </c>
    </row>
    <row r="13" spans="1:13" ht="38.25" x14ac:dyDescent="0.2">
      <c r="A13" s="151"/>
      <c r="B13" s="154"/>
      <c r="C13" s="12" t="s">
        <v>35</v>
      </c>
      <c r="D13" s="12" t="s">
        <v>31</v>
      </c>
      <c r="E13" s="12" t="s">
        <v>33</v>
      </c>
      <c r="F13" s="12" t="s">
        <v>33</v>
      </c>
      <c r="G13" s="12" t="s">
        <v>34</v>
      </c>
      <c r="H13" s="151"/>
      <c r="I13" s="151"/>
      <c r="J13" s="151"/>
      <c r="K13" s="151"/>
      <c r="L13" s="151"/>
      <c r="M13" s="155"/>
    </row>
    <row r="14" spans="1:13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2">
    <mergeCell ref="K12:K13"/>
    <mergeCell ref="L12:L13"/>
    <mergeCell ref="M12:M13"/>
    <mergeCell ref="B7:L7"/>
    <mergeCell ref="B8:L8"/>
    <mergeCell ref="B9:L9"/>
    <mergeCell ref="B12:B13"/>
    <mergeCell ref="A12:A13"/>
    <mergeCell ref="H12:H13"/>
    <mergeCell ref="I12:I13"/>
    <mergeCell ref="C12:G12"/>
    <mergeCell ref="J12:J13"/>
  </mergeCells>
  <printOptions horizontalCentered="1"/>
  <pageMargins left="0.17" right="0.34" top="0.45" bottom="0.46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KUKURUZ</vt:lpstr>
      <vt:lpstr>PŠENICA I KUKURUZ KAPACITET</vt:lpstr>
      <vt:lpstr>KUKURUZ!Print_Titles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Vojinović</dc:creator>
  <cp:lastModifiedBy>Natasha</cp:lastModifiedBy>
  <cp:lastPrinted>2022-11-09T12:34:44Z</cp:lastPrinted>
  <dcterms:created xsi:type="dcterms:W3CDTF">2016-02-19T07:16:22Z</dcterms:created>
  <dcterms:modified xsi:type="dcterms:W3CDTF">2022-11-15T11:11:49Z</dcterms:modified>
</cp:coreProperties>
</file>